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Rate'!$A$66:$Q$101</definedName>
    <definedName name="_xlnm.Print_Area" localSheetId="33">'ODD'!$A$1:$H$44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<sst xmlns="http://schemas.openxmlformats.org/spreadsheetml/2006/main" count="2748" uniqueCount="1531">
  <si>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</si>
  <si>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</si>
  <si>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</si>
  <si>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</si>
  <si>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</si>
  <si>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</si>
  <si>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</si>
  <si>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</si>
  <si>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</si>
  <si>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</si>
  <si>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</si>
  <si>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</si>
  <si>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</si>
  <si>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</si>
  <si>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180.3  </t>
  </si>
  <si>
    <t>196.1  </t>
  </si>
  <si>
    <t>8.8  </t>
  </si>
  <si>
    <t>209.6  </t>
  </si>
  <si>
    <t>232.2  </t>
  </si>
  <si>
    <t>-1.7  </t>
  </si>
  <si>
    <t>213.7  </t>
  </si>
  <si>
    <t>191.4  </t>
  </si>
  <si>
    <t>213.8  </t>
  </si>
  <si>
    <t>227.0  </t>
  </si>
  <si>
    <t>6.2  </t>
  </si>
  <si>
    <t>260.0  </t>
  </si>
  <si>
    <t>272.1  </t>
  </si>
  <si>
    <t>4.6  </t>
  </si>
  <si>
    <t>271.3  </t>
  </si>
  <si>
    <t>210.7  </t>
  </si>
  <si>
    <t>222.7  </t>
  </si>
  <si>
    <t>190.7  </t>
  </si>
  <si>
    <t>192.4  </t>
  </si>
  <si>
    <t>212.1  </t>
  </si>
  <si>
    <t>245.1  </t>
  </si>
  <si>
    <t>262.5  </t>
  </si>
  <si>
    <t>255.3  </t>
  </si>
  <si>
    <t>200.4  </t>
  </si>
  <si>
    <t>222.6  </t>
  </si>
  <si>
    <t>238.0  </t>
  </si>
  <si>
    <t>169.2  </t>
  </si>
  <si>
    <t>157.4  </t>
  </si>
  <si>
    <t>165.4  </t>
  </si>
  <si>
    <t>186.1  </t>
  </si>
  <si>
    <t>203.6  </t>
  </si>
  <si>
    <t>9.4  </t>
  </si>
  <si>
    <t>175.5  </t>
  </si>
  <si>
    <t>140.0  </t>
  </si>
  <si>
    <t>161.5  </t>
  </si>
  <si>
    <t>172.3  </t>
  </si>
  <si>
    <t>11.0  </t>
  </si>
  <si>
    <t>186.6  </t>
  </si>
  <si>
    <t>201.9  </t>
  </si>
  <si>
    <t>8.2  </t>
  </si>
  <si>
    <t>218.4  </t>
  </si>
  <si>
    <t>242.8  </t>
  </si>
  <si>
    <t>0.7  </t>
  </si>
  <si>
    <t>174.0  </t>
  </si>
  <si>
    <t>190.3  </t>
  </si>
  <si>
    <t>201.1  </t>
  </si>
  <si>
    <t>223.6  </t>
  </si>
  <si>
    <t>183.5  </t>
  </si>
  <si>
    <t>213.6  </t>
  </si>
  <si>
    <t>234.3  </t>
  </si>
  <si>
    <t>172.4  </t>
  </si>
  <si>
    <t>e = estimates,  p = provisional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</si>
  <si>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</si>
  <si>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</si>
  <si>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</si>
  <si>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</si>
  <si>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</si>
  <si>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</si>
  <si>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</si>
  <si>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</si>
  <si>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</si>
  <si>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</si>
  <si>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</si>
  <si>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</si>
  <si>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</si>
  <si>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</si>
  <si>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</si>
  <si>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</si>
  <si>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</si>
  <si>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</si>
  <si>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</si>
  <si>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</si>
  <si>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</si>
  <si>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</si>
  <si>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</si>
  <si>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</si>
  <si>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</si>
  <si>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</si>
  <si>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</si>
  <si>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</si>
  <si>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</si>
  <si>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</si>
  <si>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</si>
  <si>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</si>
  <si>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</si>
  <si>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</si>
  <si>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</si>
  <si>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</si>
  <si>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</si>
  <si>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</si>
  <si>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</si>
  <si>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</si>
  <si>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</si>
  <si>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</si>
  <si>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</si>
  <si>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</si>
  <si>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</si>
  <si>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</si>
  <si>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</si>
  <si>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</si>
  <si>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</si>
  <si>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</si>
  <si>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</si>
  <si>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</si>
  <si>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</si>
  <si>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</si>
  <si>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</si>
  <si>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</si>
  <si>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</si>
  <si>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</si>
  <si>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</si>
  <si>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</si>
  <si>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</si>
  <si>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</si>
  <si>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</si>
  <si>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</si>
  <si>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</si>
  <si>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</si>
  <si>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</si>
  <si>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</si>
  <si>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</si>
  <si>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</si>
  <si>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</si>
  <si>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</si>
  <si>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</si>
  <si>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</si>
  <si>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</si>
  <si>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</si>
  <si>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</si>
  <si>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</si>
  <si>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</si>
  <si>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</si>
  <si>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</si>
  <si>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</si>
  <si>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</si>
  <si>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</si>
  <si>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</si>
  <si>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</si>
  <si>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</si>
  <si>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</si>
  <si>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</si>
  <si>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</si>
  <si>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</si>
  <si>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</si>
  <si>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</si>
  <si>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</si>
  <si>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</si>
  <si>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</si>
  <si>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</si>
  <si>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</si>
  <si>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</si>
  <si>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</si>
  <si>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</si>
  <si>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</si>
  <si>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</si>
  <si>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</si>
  <si>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</si>
  <si>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</si>
  <si>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</si>
  <si>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</si>
  <si>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</si>
  <si>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</si>
  <si>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</si>
  <si>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</si>
  <si>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</si>
  <si>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</si>
  <si>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</si>
  <si>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</si>
  <si>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</si>
  <si>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</si>
  <si>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</si>
  <si>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</si>
  <si>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</si>
  <si>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</si>
  <si>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</si>
  <si>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</si>
  <si>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</si>
  <si>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</si>
  <si>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</si>
  <si>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</si>
  <si>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</si>
  <si>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</si>
  <si>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</si>
  <si>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</si>
  <si>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</si>
  <si>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</si>
  <si>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</si>
  <si>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</si>
  <si>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</si>
  <si>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</si>
  <si>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</si>
  <si>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</si>
  <si>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</si>
  <si>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</si>
  <si>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213.2  </t>
  </si>
  <si>
    <t>214.0  </t>
  </si>
  <si>
    <t>262.8  </t>
  </si>
  <si>
    <t>312.6  </t>
  </si>
  <si>
    <t>275.1  </t>
  </si>
  <si>
    <t>189.1  </t>
  </si>
  <si>
    <t>220.1  </t>
  </si>
  <si>
    <t>190.0  </t>
  </si>
  <si>
    <t>244.0  </t>
  </si>
  <si>
    <t>258.7  </t>
  </si>
  <si>
    <t>220.0  </t>
  </si>
  <si>
    <t>200.2  </t>
  </si>
  <si>
    <t>2.4  </t>
  </si>
  <si>
    <t>151.8  </t>
  </si>
  <si>
    <t>158.5  </t>
  </si>
  <si>
    <t>194.1  </t>
  </si>
  <si>
    <t>4.4  </t>
  </si>
  <si>
    <t>22.5  </t>
  </si>
  <si>
    <t>195.6  </t>
  </si>
  <si>
    <t>217.8  </t>
  </si>
  <si>
    <t>272.9  </t>
  </si>
  <si>
    <t>25.3  </t>
  </si>
  <si>
    <t>262.9  </t>
  </si>
  <si>
    <t>169.1  </t>
  </si>
  <si>
    <t>10.2  </t>
  </si>
  <si>
    <t>164.3  </t>
  </si>
  <si>
    <t>183.3  </t>
  </si>
  <si>
    <t>205.7  </t>
  </si>
  <si>
    <t>203.3  </t>
  </si>
  <si>
    <t>9.3  </t>
  </si>
  <si>
    <t>129.0  </t>
  </si>
  <si>
    <t>137.3  </t>
  </si>
  <si>
    <t>149.8  </t>
  </si>
  <si>
    <t>6.5  </t>
  </si>
  <si>
    <t>1.2  </t>
  </si>
  <si>
    <t>9.1  </t>
  </si>
  <si>
    <t>183.1  </t>
  </si>
  <si>
    <t>82.4  </t>
  </si>
  <si>
    <t>80.7  </t>
  </si>
  <si>
    <t>-2.1  </t>
  </si>
  <si>
    <t>149.2  </t>
  </si>
  <si>
    <t>0.9  </t>
  </si>
  <si>
    <t>172.1  </t>
  </si>
  <si>
    <t>203.2  </t>
  </si>
  <si>
    <t>202.8  </t>
  </si>
  <si>
    <t>246.1  </t>
  </si>
  <si>
    <t>160.3  </t>
  </si>
  <si>
    <t>5.2  </t>
  </si>
  <si>
    <t>192.2  </t>
  </si>
  <si>
    <t>228.5  </t>
  </si>
  <si>
    <t>155.4  </t>
  </si>
  <si>
    <t>167.5  </t>
  </si>
  <si>
    <t>237.4  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</si>
  <si>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</si>
  <si>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</si>
  <si>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</si>
  <si>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</si>
  <si>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</si>
  <si>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</si>
  <si>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</si>
  <si>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</si>
  <si>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</si>
  <si>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</si>
  <si>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</si>
  <si>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</si>
  <si>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</si>
  <si>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</si>
  <si>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</si>
  <si>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</si>
  <si>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</si>
  <si>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</si>
  <si>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</si>
  <si>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</si>
  <si>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</si>
  <si>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</si>
  <si>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</si>
  <si>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</si>
  <si>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</si>
  <si>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</si>
  <si>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</si>
  <si>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</si>
  <si>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</si>
  <si>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</si>
  <si>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</si>
  <si>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</si>
  <si>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</si>
  <si>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</si>
  <si>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</si>
  <si>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</si>
  <si>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</si>
  <si>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</si>
  <si>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</si>
  <si>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</si>
  <si>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</si>
  <si>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</si>
  <si>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</si>
  <si>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</si>
  <si>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</si>
  <si>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</si>
  <si>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</si>
  <si>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</si>
  <si>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</si>
  <si>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</si>
  <si>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</si>
  <si>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</si>
  <si>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</si>
  <si>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</si>
  <si>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</si>
  <si>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</si>
  <si>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</si>
  <si>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</si>
  <si>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</si>
  <si>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</si>
  <si>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</si>
  <si>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</si>
  <si>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</si>
  <si>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</si>
  <si>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</si>
  <si>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</si>
  <si>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</si>
  <si>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</si>
  <si>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</si>
  <si>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</si>
  <si>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</si>
  <si>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</si>
  <si>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</si>
  <si>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</si>
  <si>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</si>
  <si>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</si>
  <si>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</si>
  <si>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</si>
  <si>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</si>
  <si>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</si>
  <si>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</si>
  <si>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</si>
  <si>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</si>
  <si>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</si>
  <si>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</si>
  <si>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</si>
  <si>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</si>
  <si>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</si>
  <si>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</si>
  <si>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</si>
  <si>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</si>
  <si>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</si>
  <si>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</si>
  <si>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</si>
  <si>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</si>
  <si>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</si>
  <si>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</si>
  <si>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</si>
  <si>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</si>
  <si>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</si>
  <si>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</si>
  <si>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</si>
  <si>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</si>
  <si>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</si>
  <si>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</si>
  <si>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</si>
  <si>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</si>
  <si>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</si>
  <si>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</si>
  <si>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</si>
  <si>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</si>
  <si>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</si>
  <si>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</si>
  <si>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</si>
  <si>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</si>
  <si>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</si>
  <si>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</si>
  <si>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</si>
  <si>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</si>
  <si>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t>9.7  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</si>
  <si>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</si>
  <si>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</si>
  <si>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</si>
  <si>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</si>
  <si>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</si>
  <si>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</si>
  <si>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</si>
  <si>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</si>
  <si>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</si>
  <si>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</si>
  <si>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</si>
  <si>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</si>
  <si>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</si>
  <si>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</si>
  <si>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</si>
  <si>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</si>
  <si>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</si>
  <si>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</si>
  <si>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</si>
  <si>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</si>
  <si>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</si>
  <si>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</si>
  <si>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</si>
  <si>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9.6  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</si>
  <si>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</si>
  <si>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</si>
  <si>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</si>
  <si>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</si>
  <si>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</si>
  <si>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 xml:space="preserve">   Health Service Tax</t>
  </si>
  <si>
    <t xml:space="preserve">2013/14 </t>
  </si>
  <si>
    <t>A. Right Share</t>
  </si>
  <si>
    <t xml:space="preserve">    Surya Life Insurance Company Ltd.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</si>
  <si>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</si>
  <si>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</si>
  <si>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</si>
  <si>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</si>
  <si>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</si>
  <si>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</si>
  <si>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</si>
  <si>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</si>
  <si>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</si>
  <si>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</si>
  <si>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</si>
  <si>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</si>
  <si>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</si>
  <si>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</si>
  <si>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</si>
  <si>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</si>
  <si>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188.1  </t>
  </si>
  <si>
    <t>194.4  </t>
  </si>
  <si>
    <t>8.0  </t>
  </si>
  <si>
    <t>165.2  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</si>
  <si>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</si>
  <si>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</si>
  <si>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</si>
  <si>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</si>
  <si>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</si>
  <si>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</si>
  <si>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</si>
  <si>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</si>
  <si>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</si>
  <si>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</si>
  <si>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</si>
  <si>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</si>
  <si>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</si>
  <si>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</si>
  <si>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</si>
  <si>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</si>
  <si>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</si>
  <si>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</si>
  <si>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</si>
  <si>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</si>
  <si>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</si>
  <si>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</si>
  <si>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</si>
  <si>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</si>
  <si>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</si>
  <si>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</si>
  <si>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</si>
  <si>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</si>
  <si>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</si>
  <si>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</si>
  <si>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</si>
  <si>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</si>
  <si>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</si>
  <si>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</si>
  <si>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</si>
  <si>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</si>
  <si>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</si>
  <si>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</si>
  <si>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</si>
  <si>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</si>
  <si>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</si>
  <si>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</si>
  <si>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</si>
  <si>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</si>
  <si>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</si>
  <si>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 xml:space="preserve">      Debenture </t>
  </si>
  <si>
    <t>Rs. in million</t>
  </si>
  <si>
    <t>Value (Rs. million)</t>
  </si>
  <si>
    <t xml:space="preserve">1/ Adjusting the exchange valuation loss of  Rs. 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</si>
  <si>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</si>
  <si>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</si>
  <si>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</si>
  <si>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</si>
  <si>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</si>
  <si>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</si>
  <si>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</si>
  <si>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</si>
  <si>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</si>
  <si>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</si>
  <si>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</si>
  <si>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</si>
  <si>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</si>
  <si>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</si>
  <si>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</si>
  <si>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</si>
  <si>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</si>
  <si>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196.0  </t>
  </si>
  <si>
    <t>8.4  </t>
  </si>
  <si>
    <t>236.2  </t>
  </si>
  <si>
    <t>11.5  </t>
  </si>
  <si>
    <t>199.5  </t>
  </si>
  <si>
    <t>11.7  </t>
  </si>
  <si>
    <t>80.8  </t>
  </si>
  <si>
    <t>167.6  </t>
  </si>
  <si>
    <t>10.8  </t>
  </si>
  <si>
    <t>-0.1  </t>
  </si>
  <si>
    <t xml:space="preserve">    Western Development Bank Ltd.</t>
  </si>
  <si>
    <t>2070-06-04</t>
  </si>
  <si>
    <t xml:space="preserve">    Guras Life Insurance Company Ltd.</t>
  </si>
  <si>
    <t>2070-06-13</t>
  </si>
  <si>
    <t xml:space="preserve">    Nilgiri Bikas Bank Ltd.</t>
  </si>
  <si>
    <t>2070-06-22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</si>
  <si>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</si>
  <si>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</si>
  <si>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</si>
  <si>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</si>
  <si>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</si>
  <si>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</si>
  <si>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</si>
  <si>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</si>
  <si>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</si>
  <si>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</si>
  <si>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Dec/ Jan</t>
  </si>
  <si>
    <t>Government Budgetary Operation+</t>
  </si>
  <si>
    <t xml:space="preserve">   Naya Nepal Laghubitta Bikas Bank</t>
  </si>
  <si>
    <t>198.5  </t>
  </si>
  <si>
    <t>199.1  </t>
  </si>
  <si>
    <t>10.3  </t>
  </si>
  <si>
    <t>10.6  </t>
  </si>
  <si>
    <t>F. Base Rate (Commercial Banks)$</t>
  </si>
  <si>
    <t xml:space="preserve">   Siddharth Insurance Company Ltd.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</si>
  <si>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</si>
  <si>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</si>
  <si>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</si>
  <si>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</si>
  <si>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</si>
  <si>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</si>
  <si>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</si>
  <si>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</si>
  <si>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>196.9  </t>
  </si>
  <si>
    <t>164.1  </t>
  </si>
  <si>
    <t>180.9  </t>
  </si>
  <si>
    <t>189.5  </t>
  </si>
  <si>
    <t>210.9  </t>
  </si>
  <si>
    <t>233.6  </t>
  </si>
  <si>
    <t>11.3  </t>
  </si>
  <si>
    <t>171.5  </t>
  </si>
  <si>
    <t>193.6  </t>
  </si>
  <si>
    <t>216.2  </t>
  </si>
  <si>
    <t>12.6  </t>
  </si>
  <si>
    <t>219.1  </t>
  </si>
  <si>
    <t>239.8  </t>
  </si>
  <si>
    <t>273.1  </t>
  </si>
  <si>
    <t>-7.8  </t>
  </si>
  <si>
    <t>13.9  </t>
  </si>
  <si>
    <t>202.9  </t>
  </si>
  <si>
    <t>237.5  </t>
  </si>
  <si>
    <t>269.6  </t>
  </si>
  <si>
    <t>17.1  </t>
  </si>
  <si>
    <t>13.5  </t>
  </si>
  <si>
    <t>197.7  </t>
  </si>
  <si>
    <t>226.2  </t>
  </si>
  <si>
    <t>7.3  </t>
  </si>
  <si>
    <t>1.6  </t>
  </si>
  <si>
    <t>192.7  </t>
  </si>
  <si>
    <t>193.3  </t>
  </si>
  <si>
    <t>1.1  </t>
  </si>
  <si>
    <t>0.5  </t>
  </si>
  <si>
    <t>206.3  </t>
  </si>
  <si>
    <t>217.1  </t>
  </si>
  <si>
    <t>247.7  </t>
  </si>
  <si>
    <t>14.1  </t>
  </si>
  <si>
    <t>230.3  </t>
  </si>
  <si>
    <t>257.9  </t>
  </si>
  <si>
    <t>249.0  </t>
  </si>
  <si>
    <t>12.0  </t>
  </si>
  <si>
    <t>-3.5  </t>
  </si>
  <si>
    <t>-2.5  </t>
  </si>
  <si>
    <t>192.5  </t>
  </si>
  <si>
    <t>203.1  </t>
  </si>
  <si>
    <t>224.4  </t>
  </si>
  <si>
    <t>5.5  </t>
  </si>
  <si>
    <t>1.3  </t>
  </si>
  <si>
    <t>10.5  </t>
  </si>
  <si>
    <t>0.8  </t>
  </si>
  <si>
    <t>196.5  </t>
  </si>
  <si>
    <t>215.0  </t>
  </si>
  <si>
    <t>241.4  </t>
  </si>
  <si>
    <t>264.2  </t>
  </si>
  <si>
    <t>1.4  </t>
  </si>
  <si>
    <t>9.5  </t>
  </si>
  <si>
    <t>144.9  </t>
  </si>
  <si>
    <t>158.3  </t>
  </si>
  <si>
    <t>169.6  </t>
  </si>
  <si>
    <t>7.1  </t>
  </si>
  <si>
    <t>143.7  </t>
  </si>
  <si>
    <t>157.7  </t>
  </si>
  <si>
    <t>165.7  </t>
  </si>
  <si>
    <t>5.1  </t>
  </si>
  <si>
    <t>165.1  </t>
  </si>
  <si>
    <t>186.2  </t>
  </si>
  <si>
    <t>203.7  </t>
  </si>
  <si>
    <t>12.7  </t>
  </si>
  <si>
    <t>162.0  </t>
  </si>
  <si>
    <t>175.6  </t>
  </si>
  <si>
    <t>184.2  </t>
  </si>
  <si>
    <t>4.9  </t>
  </si>
  <si>
    <t>132.2  </t>
  </si>
  <si>
    <t>140.3  </t>
  </si>
  <si>
    <t>150.9  </t>
  </si>
  <si>
    <t>146.1  </t>
  </si>
  <si>
    <t>172.5  </t>
  </si>
  <si>
    <t>168.2  </t>
  </si>
  <si>
    <t>186.4  </t>
  </si>
  <si>
    <t>202.6  </t>
  </si>
  <si>
    <t>193.9  </t>
  </si>
  <si>
    <t>217.7  </t>
  </si>
  <si>
    <t>243.9  </t>
  </si>
  <si>
    <t>12.3  </t>
  </si>
  <si>
    <t>-0.3  </t>
  </si>
  <si>
    <t>146.9  </t>
  </si>
  <si>
    <t>160.4  </t>
  </si>
  <si>
    <t>9.2  </t>
  </si>
  <si>
    <t>5.4  </t>
  </si>
  <si>
    <t>158.6  </t>
  </si>
  <si>
    <t>174.7  </t>
  </si>
  <si>
    <t>182.7  </t>
  </si>
  <si>
    <t>225.5  </t>
  </si>
  <si>
    <t>141.8  </t>
  </si>
  <si>
    <t>155.5  </t>
  </si>
  <si>
    <t>168.6  </t>
  </si>
  <si>
    <t>184.8  </t>
  </si>
  <si>
    <t>195.9  </t>
  </si>
  <si>
    <t>216.6  </t>
  </si>
  <si>
    <t>235.1  </t>
  </si>
  <si>
    <t>8.6  </t>
  </si>
  <si>
    <t>147.5  </t>
  </si>
  <si>
    <t>160.5  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</si>
  <si>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</si>
  <si>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</si>
  <si>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</si>
  <si>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</si>
  <si>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</si>
  <si>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</si>
  <si>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</si>
  <si>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</si>
  <si>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</si>
  <si>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</si>
  <si>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>**   Base; July 16, 2006</t>
  </si>
  <si>
    <t>***Base:August 24, 2008</t>
  </si>
  <si>
    <t xml:space="preserve">      Gov. Bond</t>
  </si>
  <si>
    <t xml:space="preserve">   Others Tax*</t>
  </si>
  <si>
    <t>198.4  </t>
  </si>
  <si>
    <t>212.0  </t>
  </si>
  <si>
    <t>12.9  </t>
  </si>
  <si>
    <t>226.9  </t>
  </si>
  <si>
    <t>11.2  </t>
  </si>
  <si>
    <t>197.6  </t>
  </si>
  <si>
    <t>11.4  </t>
  </si>
  <si>
    <t>200.3  </t>
  </si>
  <si>
    <t>0.4  </t>
  </si>
  <si>
    <t>6.7  </t>
  </si>
  <si>
    <t>-0.6  </t>
  </si>
  <si>
    <t>158.2  </t>
  </si>
  <si>
    <t>12.2  </t>
  </si>
  <si>
    <t>168.7  </t>
  </si>
  <si>
    <t xml:space="preserve"> e = estimates, p = provisional</t>
  </si>
  <si>
    <t>3.25-9.5</t>
  </si>
  <si>
    <t>* indicates the "A","B" &amp; " C" class financial institutions licensed by NRB.</t>
  </si>
  <si>
    <t>**Change in NFA is derived by taking mid-July as base and minus (-) sign indicates increase.</t>
  </si>
  <si>
    <t>* * *After adjusting exchange valuation gain/loss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</si>
  <si>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</si>
  <si>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</si>
  <si>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</si>
  <si>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</si>
  <si>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</si>
  <si>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</si>
  <si>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</si>
  <si>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</si>
  <si>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</si>
  <si>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</si>
  <si>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</si>
  <si>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</si>
  <si>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</si>
  <si>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</si>
  <si>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</si>
  <si>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</si>
  <si>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</si>
  <si>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</si>
  <si>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</si>
  <si>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</si>
  <si>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</si>
  <si>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</si>
  <si>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</si>
  <si>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</si>
  <si>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</si>
  <si>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</si>
  <si>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</si>
  <si>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</si>
  <si>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</si>
  <si>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</si>
  <si>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</si>
  <si>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</si>
  <si>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</si>
  <si>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</si>
  <si>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</si>
  <si>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</si>
  <si>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</si>
  <si>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</si>
  <si>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</si>
  <si>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</si>
  <si>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</si>
  <si>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</si>
  <si>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</si>
  <si>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</si>
  <si>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</si>
  <si>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</si>
  <si>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</si>
  <si>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</si>
  <si>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</si>
  <si>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</si>
  <si>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</si>
  <si>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</si>
  <si>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</si>
  <si>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</si>
  <si>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</si>
  <si>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</si>
  <si>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</si>
  <si>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</si>
  <si>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</si>
  <si>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</si>
  <si>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</si>
  <si>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</si>
  <si>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</si>
  <si>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</si>
  <si>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</si>
  <si>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</si>
  <si>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</si>
  <si>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</si>
  <si>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</si>
  <si>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</si>
  <si>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</si>
  <si>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</si>
  <si>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</si>
  <si>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</si>
  <si>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</si>
  <si>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</si>
  <si>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</si>
  <si>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</si>
  <si>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</si>
  <si>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</si>
  <si>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</si>
  <si>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</si>
  <si>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</si>
  <si>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</si>
  <si>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</si>
  <si>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</si>
  <si>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</si>
  <si>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</si>
  <si>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</si>
  <si>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</si>
  <si>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</si>
  <si>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</si>
  <si>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</si>
  <si>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</si>
  <si>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</si>
  <si>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</si>
  <si>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</si>
  <si>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</si>
  <si>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</si>
  <si>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</si>
  <si>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</si>
  <si>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</si>
  <si>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</si>
  <si>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</si>
  <si>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</si>
  <si>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</si>
  <si>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</si>
  <si>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</si>
  <si>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</si>
  <si>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</si>
  <si>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</si>
  <si>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</si>
  <si>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</si>
  <si>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</si>
  <si>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</si>
  <si>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</si>
  <si>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</si>
  <si>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</si>
  <si>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</si>
  <si>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</si>
  <si>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</si>
  <si>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</si>
  <si>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</si>
  <si>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</si>
  <si>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</si>
  <si>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</si>
  <si>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</si>
  <si>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</si>
  <si>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</si>
  <si>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</si>
  <si>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</si>
  <si>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</si>
  <si>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</si>
  <si>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</si>
  <si>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</si>
  <si>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</si>
  <si>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</si>
  <si>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</si>
  <si>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</si>
  <si>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</si>
  <si>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</si>
  <si>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</si>
  <si>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</si>
  <si>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</si>
  <si>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</si>
  <si>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</si>
  <si>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</si>
  <si>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</si>
  <si>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</si>
  <si>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</si>
  <si>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</si>
  <si>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</si>
  <si>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</si>
  <si>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</si>
  <si>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</si>
  <si>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</si>
  <si>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</si>
  <si>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</si>
  <si>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</si>
  <si>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</si>
  <si>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</si>
  <si>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</si>
  <si>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</si>
  <si>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</si>
  <si>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</si>
  <si>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</si>
  <si>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</si>
  <si>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</si>
  <si>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</si>
  <si>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</si>
  <si>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</si>
  <si>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</si>
  <si>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</si>
  <si>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</si>
  <si>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</si>
  <si>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</si>
  <si>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</si>
  <si>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</si>
  <si>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</si>
  <si>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</si>
  <si>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</si>
  <si>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</si>
  <si>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</si>
  <si>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</si>
  <si>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</si>
  <si>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</si>
  <si>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</si>
  <si>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</si>
  <si>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</si>
  <si>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</si>
  <si>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</si>
  <si>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</si>
  <si>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</si>
  <si>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</si>
  <si>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</si>
  <si>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</si>
  <si>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</si>
  <si>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</si>
  <si>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</si>
  <si>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</si>
  <si>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</si>
  <si>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</si>
  <si>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</si>
  <si>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</si>
  <si>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</si>
  <si>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</si>
  <si>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</si>
  <si>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</si>
  <si>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</si>
  <si>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</si>
  <si>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</si>
  <si>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</si>
  <si>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</si>
  <si>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</si>
  <si>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</si>
  <si>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</si>
  <si>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</si>
  <si>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</si>
  <si>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</si>
  <si>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</si>
  <si>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</si>
  <si>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</si>
  <si>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</si>
  <si>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>Percent per Annum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</si>
  <si>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</si>
  <si>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</si>
  <si>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</si>
  <si>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</si>
  <si>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</si>
  <si>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</si>
  <si>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</si>
  <si>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</si>
  <si>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</si>
  <si>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</si>
  <si>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</si>
  <si>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</si>
  <si>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</si>
  <si>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</si>
  <si>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</si>
  <si>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</si>
  <si>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</si>
  <si>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</si>
  <si>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</si>
  <si>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</si>
  <si>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</si>
  <si>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</si>
  <si>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</si>
  <si>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</si>
  <si>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</si>
  <si>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</si>
  <si>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</si>
  <si>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</si>
  <si>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</si>
  <si>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</si>
  <si>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</si>
  <si>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</si>
  <si>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</si>
  <si>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</si>
  <si>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</si>
  <si>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</si>
  <si>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</si>
  <si>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</si>
  <si>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</si>
  <si>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</si>
  <si>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</si>
  <si>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</si>
  <si>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</si>
  <si>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</si>
  <si>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</si>
  <si>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</si>
  <si>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</si>
  <si>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</si>
  <si>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</si>
  <si>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</si>
  <si>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</si>
  <si>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</si>
  <si>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</si>
  <si>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</si>
  <si>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</si>
  <si>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</si>
  <si>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</si>
  <si>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</si>
  <si>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</si>
  <si>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</si>
  <si>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</si>
  <si>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</si>
  <si>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</si>
  <si>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</si>
  <si>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</si>
  <si>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</si>
  <si>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</si>
  <si>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</si>
  <si>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</si>
  <si>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</si>
  <si>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</si>
  <si>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</si>
  <si>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</si>
  <si>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</si>
  <si>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</si>
  <si>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</si>
  <si>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</si>
  <si>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</si>
  <si>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</si>
  <si>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</si>
  <si>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</si>
  <si>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</si>
  <si>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</si>
  <si>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</si>
  <si>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</si>
  <si>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</si>
  <si>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</si>
  <si>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</si>
  <si>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</si>
  <si>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</si>
  <si>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</si>
  <si>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</si>
  <si>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</si>
  <si>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</si>
  <si>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</si>
  <si>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</si>
  <si>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</si>
  <si>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</si>
  <si>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</si>
  <si>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</si>
  <si>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</si>
  <si>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</si>
  <si>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</si>
  <si>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</si>
  <si>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</si>
  <si>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</si>
  <si>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</si>
  <si>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</si>
  <si>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</si>
  <si>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</si>
  <si>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</si>
  <si>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</si>
  <si>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</si>
  <si>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</si>
  <si>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</si>
  <si>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</si>
  <si>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</si>
  <si>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</si>
  <si>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</si>
  <si>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</si>
  <si>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</si>
  <si>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</si>
  <si>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</si>
  <si>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</si>
  <si>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</si>
  <si>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</si>
  <si>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</si>
  <si>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</si>
  <si>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</si>
  <si>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</si>
  <si>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</si>
  <si>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</si>
  <si>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</si>
  <si>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</si>
  <si>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</si>
  <si>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</si>
  <si>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</si>
  <si>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</si>
  <si>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</si>
  <si>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</si>
  <si>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</si>
  <si>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</si>
  <si>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</si>
  <si>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</si>
  <si>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</si>
  <si>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</si>
  <si>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</si>
  <si>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</si>
  <si>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</si>
  <si>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</si>
  <si>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</si>
  <si>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</si>
  <si>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</si>
  <si>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</si>
  <si>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</si>
  <si>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</si>
  <si>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</si>
  <si>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</si>
  <si>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</si>
  <si>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</si>
  <si>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</si>
  <si>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</si>
  <si>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</si>
  <si>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</si>
  <si>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</si>
  <si>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</si>
  <si>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</si>
  <si>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</si>
  <si>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</si>
  <si>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</si>
  <si>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</si>
  <si>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</si>
  <si>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</si>
  <si>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</si>
  <si>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</si>
  <si>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</si>
  <si>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</si>
  <si>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</si>
  <si>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</si>
  <si>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</si>
  <si>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</si>
  <si>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</si>
  <si>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</si>
  <si>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</si>
  <si>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</si>
  <si>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</si>
  <si>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</si>
  <si>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</si>
  <si>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</si>
  <si>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</si>
  <si>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</si>
  <si>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</si>
  <si>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</si>
  <si>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</si>
  <si>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</si>
  <si>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</si>
  <si>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</si>
  <si>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</si>
  <si>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</si>
  <si>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</si>
  <si>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</si>
  <si>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</si>
  <si>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</si>
  <si>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</si>
  <si>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</si>
  <si>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</si>
  <si>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</si>
  <si>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</si>
  <si>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</si>
  <si>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</si>
  <si>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</si>
  <si>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</si>
  <si>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</si>
  <si>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</si>
  <si>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</si>
  <si>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</si>
  <si>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</si>
  <si>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</si>
  <si>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</si>
  <si>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</si>
  <si>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</si>
  <si>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</si>
  <si>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</si>
  <si>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</si>
  <si>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</si>
  <si>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</si>
  <si>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</si>
  <si>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</si>
  <si>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</si>
  <si>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</si>
  <si>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</si>
  <si>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</si>
  <si>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</si>
  <si>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</si>
  <si>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</si>
  <si>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</si>
  <si>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</si>
  <si>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</si>
  <si>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</si>
  <si>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</si>
  <si>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</si>
  <si>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</si>
  <si>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</si>
  <si>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</si>
  <si>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</si>
  <si>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</si>
  <si>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</si>
  <si>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</si>
  <si>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</si>
  <si>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</si>
  <si>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</si>
  <si>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</si>
  <si>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</si>
  <si>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</si>
  <si>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</si>
  <si>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</si>
  <si>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</si>
  <si>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</si>
  <si>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</si>
  <si>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</si>
  <si>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</si>
  <si>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</si>
  <si>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</si>
  <si>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</si>
  <si>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</si>
  <si>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</si>
  <si>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</si>
  <si>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</si>
  <si>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</si>
  <si>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</si>
  <si>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</si>
  <si>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</si>
  <si>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</si>
  <si>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</si>
  <si>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</si>
  <si>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</si>
  <si>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</si>
  <si>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</si>
  <si>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</si>
  <si>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</si>
  <si>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</si>
  <si>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</si>
  <si>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</si>
  <si>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</si>
  <si>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</si>
  <si>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</si>
  <si>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</si>
  <si>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</si>
  <si>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</si>
  <si>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</si>
  <si>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</si>
  <si>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</si>
  <si>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</si>
  <si>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</si>
  <si>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</si>
  <si>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</si>
  <si>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</si>
  <si>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</si>
  <si>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</si>
  <si>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</si>
  <si>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</si>
  <si>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</si>
  <si>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</si>
  <si>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</si>
  <si>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</si>
  <si>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</si>
  <si>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</si>
  <si>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</si>
  <si>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</si>
  <si>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</si>
  <si>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</si>
  <si>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</si>
  <si>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</si>
  <si>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</si>
  <si>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</si>
  <si>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</si>
  <si>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</si>
  <si>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</si>
  <si>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</si>
  <si>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</si>
  <si>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</si>
  <si>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</si>
  <si>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</si>
  <si>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</si>
  <si>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</si>
  <si>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</si>
  <si>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</si>
  <si>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</si>
  <si>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</si>
  <si>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</si>
  <si>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</si>
  <si>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</si>
  <si>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</si>
  <si>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</si>
  <si>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</si>
  <si>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</si>
  <si>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</si>
  <si>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</si>
  <si>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</si>
  <si>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</si>
  <si>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</si>
  <si>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</si>
  <si>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</si>
  <si>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</si>
  <si>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</si>
  <si>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</si>
  <si>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</si>
  <si>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</si>
  <si>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</si>
  <si>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</si>
  <si>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</si>
  <si>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</si>
  <si>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</si>
  <si>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</si>
  <si>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</si>
  <si>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</si>
  <si>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</si>
  <si>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</si>
  <si>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</si>
  <si>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</si>
  <si>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</si>
  <si>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</si>
  <si>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</si>
  <si>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</si>
  <si>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</si>
  <si>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</si>
  <si>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</si>
  <si>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</si>
  <si>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</si>
  <si>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</si>
  <si>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</si>
  <si>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</si>
  <si>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</si>
  <si>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</si>
  <si>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</si>
  <si>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</si>
  <si>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</si>
  <si>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</si>
  <si>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</si>
  <si>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</si>
  <si>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</si>
  <si>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</si>
  <si>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</si>
  <si>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</si>
  <si>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</si>
  <si>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</si>
  <si>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</si>
  <si>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</si>
  <si>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</si>
  <si>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</si>
  <si>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</si>
  <si>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</si>
  <si>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</si>
  <si>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</si>
  <si>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</si>
  <si>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</si>
  <si>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</si>
  <si>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</si>
  <si>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</si>
  <si>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</si>
  <si>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</si>
  <si>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</si>
  <si>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</si>
  <si>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</si>
  <si>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</si>
  <si>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</si>
  <si>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</si>
  <si>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</si>
  <si>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</si>
  <si>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</si>
  <si>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</si>
  <si>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</si>
  <si>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</si>
  <si>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</si>
  <si>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</si>
  <si>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</si>
  <si>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</si>
  <si>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</si>
  <si>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</si>
  <si>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* * After adjusting exchange valuation gain/loss</t>
  </si>
  <si>
    <t xml:space="preserve">    February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</si>
  <si>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</si>
  <si>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</si>
  <si>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</si>
  <si>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</si>
  <si>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</si>
  <si>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</si>
  <si>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</si>
  <si>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</si>
  <si>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</si>
  <si>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</si>
  <si>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</si>
  <si>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</si>
  <si>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</si>
  <si>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</si>
  <si>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</si>
  <si>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</si>
  <si>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</si>
  <si>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</si>
  <si>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</si>
  <si>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</si>
  <si>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</si>
  <si>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</si>
  <si>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</si>
  <si>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</si>
  <si>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</si>
  <si>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</si>
  <si>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</si>
  <si>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</si>
  <si>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</si>
  <si>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</si>
  <si>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</si>
  <si>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</si>
  <si>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</si>
  <si>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</si>
  <si>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</si>
  <si>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</si>
  <si>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</si>
  <si>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</si>
  <si>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</si>
  <si>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</si>
  <si>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</si>
  <si>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</si>
  <si>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</si>
  <si>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</si>
  <si>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</si>
  <si>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</si>
  <si>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</si>
  <si>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</si>
  <si>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</si>
  <si>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</si>
  <si>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</si>
  <si>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</si>
  <si>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</si>
  <si>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</si>
  <si>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</si>
  <si>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</si>
  <si>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</si>
  <si>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</si>
  <si>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</si>
  <si>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</si>
  <si>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</si>
  <si>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</si>
  <si>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</si>
  <si>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</si>
  <si>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</si>
  <si>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</si>
  <si>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</si>
  <si>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</si>
  <si>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</si>
  <si>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</si>
  <si>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</si>
  <si>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</si>
  <si>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</si>
  <si>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</si>
  <si>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</si>
  <si>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</si>
  <si>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</si>
  <si>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</si>
  <si>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</si>
  <si>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</si>
  <si>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</si>
  <si>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</si>
  <si>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</si>
  <si>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</si>
  <si>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</si>
  <si>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</si>
  <si>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</si>
  <si>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</si>
  <si>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</si>
  <si>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</si>
  <si>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</si>
  <si>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</si>
  <si>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</si>
  <si>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</si>
  <si>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</si>
  <si>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</si>
  <si>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</si>
  <si>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</si>
  <si>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</si>
  <si>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</si>
  <si>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</si>
  <si>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</si>
  <si>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</si>
  <si>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</si>
  <si>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</si>
  <si>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</si>
  <si>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</si>
  <si>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</si>
  <si>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</si>
  <si>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</si>
  <si>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</si>
  <si>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</si>
  <si>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</si>
  <si>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</si>
  <si>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</si>
  <si>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</si>
  <si>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</si>
  <si>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</si>
  <si>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</si>
  <si>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</si>
  <si>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</si>
  <si>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</si>
  <si>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</si>
  <si>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</si>
  <si>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</si>
  <si>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</si>
  <si>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</si>
  <si>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</si>
  <si>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</si>
  <si>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</si>
  <si>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</si>
  <si>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</si>
  <si>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</si>
  <si>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</si>
  <si>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</si>
  <si>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</si>
  <si>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</si>
  <si>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</si>
  <si>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</si>
  <si>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</si>
  <si>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</si>
  <si>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</si>
  <si>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</si>
  <si>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</si>
  <si>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</si>
  <si>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</si>
  <si>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</si>
  <si>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</si>
  <si>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</si>
  <si>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</si>
  <si>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</si>
  <si>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</si>
  <si>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</si>
  <si>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</si>
  <si>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</si>
  <si>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</si>
  <si>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</si>
  <si>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</si>
  <si>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</si>
  <si>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</si>
  <si>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</si>
  <si>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</si>
  <si>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</si>
  <si>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†    Current year  GDP for 2013</t>
  </si>
  <si>
    <t>2070-09-01</t>
  </si>
  <si>
    <t>2070-09-09</t>
  </si>
  <si>
    <t>**  Base; July 16, 2006</t>
  </si>
  <si>
    <t>* Includes internal and external debt payment  and investment.</t>
  </si>
  <si>
    <t xml:space="preserve"> P =provisional, e = estimates</t>
  </si>
  <si>
    <t>Jan/ Feb</t>
  </si>
  <si>
    <t xml:space="preserve">   Butawal Power Company Ltd.</t>
  </si>
  <si>
    <t>2070-09-23</t>
  </si>
  <si>
    <t xml:space="preserve">  Arun Valley Hydro Power Company Ltd.</t>
  </si>
  <si>
    <t>2070-10-13</t>
  </si>
  <si>
    <t>2070-10-20</t>
  </si>
  <si>
    <t>* Other tax includes road maintenance and improvement duty, road construction and maintenance duty, firm and agency registration fee and ownership certificate charge .</t>
  </si>
  <si>
    <t>(Based on Eight Months' Data of  2013/14)</t>
  </si>
  <si>
    <t>Mar</t>
  </si>
  <si>
    <t>Mar (e)</t>
  </si>
  <si>
    <t xml:space="preserve">Changes during eight months </t>
  </si>
  <si>
    <t>Changes during eight months</t>
  </si>
  <si>
    <t>Mid-Mar</t>
  </si>
  <si>
    <t>(Mid-Jul to Mid-Mar)</t>
  </si>
  <si>
    <t>Mid-Mar 2014</t>
  </si>
  <si>
    <t>Eight Months</t>
  </si>
  <si>
    <t>Mid Mar to Mid Jul</t>
  </si>
  <si>
    <t>Eight months</t>
  </si>
  <si>
    <t>8 Months</t>
  </si>
  <si>
    <t>during eight months</t>
  </si>
  <si>
    <t>Mid-Jul to Mid-Mar</t>
  </si>
  <si>
    <t>Mar-Mar</t>
  </si>
  <si>
    <t xml:space="preserve">  Shikhar Insurance Company Ltd.</t>
  </si>
  <si>
    <t>2070-11-02</t>
  </si>
  <si>
    <t xml:space="preserve">  Asian Life Insurance Company Ltd.</t>
  </si>
  <si>
    <t>2070-11-06</t>
  </si>
  <si>
    <t xml:space="preserve">  Mahakali Bikas Bank Ltd.</t>
  </si>
  <si>
    <t>2070-11-16</t>
  </si>
  <si>
    <t xml:space="preserve">  Metro Development Bank Ltd.</t>
  </si>
  <si>
    <t>2070-11-25</t>
  </si>
  <si>
    <t xml:space="preserve">  Nepal Community Development Bank Ltd.</t>
  </si>
  <si>
    <t xml:space="preserve">  Centutrey Commercial Bank Ltd. </t>
  </si>
  <si>
    <t xml:space="preserve">  Ridi Hydropower Developlopment Company Ltd</t>
  </si>
  <si>
    <t xml:space="preserve">  Mount Makalu Development Bank Ltd.</t>
  </si>
  <si>
    <t>2070-11-05</t>
  </si>
  <si>
    <t>(Feb/Mar)</t>
  </si>
  <si>
    <t>(Mid-Feb to Mid-Mar)</t>
  </si>
  <si>
    <t xml:space="preserve"> +  Based on data reported by 8 offices of NRB, 66 out of total 66 branches of Rastriya Banijya Bank Limited, 44 out of total 44 branches of Nepal Bank Limited, 5  branches of Everest Bank Limited, 4 branches of Global IME Bank Limited and 1-1 branch each from Nepal Bangladesh Bank Limited, NMB Bank Limited and Bank of Kathmandu conducting government transactions. Likewise, release report received from 38 out of 79 DTCOs and payment centers.</t>
  </si>
  <si>
    <t>p = provisional, e = estimates</t>
  </si>
  <si>
    <t>Source: http://www.sebon.gov.np</t>
  </si>
  <si>
    <t>Feb/Mar</t>
  </si>
  <si>
    <t xml:space="preserve">          -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</si>
</sst>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4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20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20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0" borderId="26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4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29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29" xfId="42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43" xfId="42" applyNumberFormat="1" applyFont="1" applyFill="1" applyBorder="1" applyAlignment="1">
      <alignment/>
    </xf>
    <xf numFmtId="43" fontId="13" fillId="0" borderId="44" xfId="42" applyNumberFormat="1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2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43" fontId="2" fillId="0" borderId="29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43" xfId="194" applyFont="1" applyFill="1" applyBorder="1" applyAlignment="1" applyProtection="1">
      <alignment horizontal="center"/>
      <protection/>
    </xf>
    <xf numFmtId="0" fontId="2" fillId="0" borderId="29" xfId="194" applyFont="1" applyBorder="1">
      <alignment/>
      <protection/>
    </xf>
    <xf numFmtId="0" fontId="2" fillId="0" borderId="37" xfId="194" applyFont="1" applyBorder="1">
      <alignment/>
      <protection/>
    </xf>
    <xf numFmtId="0" fontId="1" fillId="0" borderId="37" xfId="194" applyFont="1" applyBorder="1" applyAlignment="1" applyProtection="1">
      <alignment horizontal="left"/>
      <protection/>
    </xf>
    <xf numFmtId="0" fontId="2" fillId="0" borderId="37" xfId="194" applyFont="1" applyBorder="1" applyAlignment="1" applyProtection="1">
      <alignment horizontal="left"/>
      <protection/>
    </xf>
    <xf numFmtId="0" fontId="2" fillId="0" borderId="36" xfId="194" applyFont="1" applyBorder="1" applyAlignment="1" applyProtection="1">
      <alignment horizontal="left"/>
      <protection/>
    </xf>
    <xf numFmtId="0" fontId="2" fillId="0" borderId="46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20" borderId="15" xfId="201" applyFont="1" applyFill="1" applyBorder="1" applyAlignment="1">
      <alignment horizontal="center"/>
      <protection/>
    </xf>
    <xf numFmtId="49" fontId="13" fillId="20" borderId="15" xfId="201" applyNumberFormat="1" applyFont="1" applyFill="1" applyBorder="1" applyAlignment="1">
      <alignment horizontal="center"/>
      <protection/>
    </xf>
    <xf numFmtId="166" fontId="13" fillId="20" borderId="31" xfId="201" applyFont="1" applyFill="1" applyBorder="1" applyAlignment="1">
      <alignment horizontal="center"/>
      <protection/>
    </xf>
    <xf numFmtId="49" fontId="13" fillId="20" borderId="43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26" xfId="201" applyFont="1" applyFill="1" applyBorder="1">
      <alignment/>
      <protection/>
    </xf>
    <xf numFmtId="166" fontId="1" fillId="20" borderId="24" xfId="201" applyFont="1" applyFill="1" applyBorder="1">
      <alignment/>
      <protection/>
    </xf>
    <xf numFmtId="166" fontId="1" fillId="20" borderId="31" xfId="201" applyFont="1" applyFill="1" applyBorder="1" applyAlignment="1">
      <alignment horizontal="center"/>
      <protection/>
    </xf>
    <xf numFmtId="166" fontId="1" fillId="20" borderId="15" xfId="201" applyFont="1" applyFill="1" applyBorder="1" applyAlignment="1">
      <alignment horizontal="center"/>
      <protection/>
    </xf>
    <xf numFmtId="166" fontId="1" fillId="20" borderId="15" xfId="201" applyFont="1" applyFill="1" applyBorder="1" applyAlignment="1" quotePrefix="1">
      <alignment horizontal="center"/>
      <protection/>
    </xf>
    <xf numFmtId="166" fontId="1" fillId="20" borderId="43" xfId="201" applyFont="1" applyFill="1" applyBorder="1" applyAlignment="1" quotePrefix="1">
      <alignment horizontal="center"/>
      <protection/>
    </xf>
    <xf numFmtId="166" fontId="1" fillId="20" borderId="26" xfId="201" applyFont="1" applyFill="1" applyBorder="1" applyAlignment="1">
      <alignment horizontal="left"/>
      <protection/>
    </xf>
    <xf numFmtId="166" fontId="1" fillId="20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7" xfId="0" applyFont="1" applyFill="1" applyBorder="1" applyAlignment="1">
      <alignment/>
    </xf>
    <xf numFmtId="0" fontId="2" fillId="20" borderId="2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6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20" borderId="48" xfId="0" applyFont="1" applyFill="1" applyBorder="1" applyAlignment="1" quotePrefix="1">
      <alignment horizontal="centerContinuous"/>
    </xf>
    <xf numFmtId="0" fontId="9" fillId="20" borderId="37" xfId="0" applyFont="1" applyFill="1" applyBorder="1" applyAlignment="1">
      <alignment/>
    </xf>
    <xf numFmtId="0" fontId="9" fillId="2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0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20" borderId="3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7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7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6" xfId="190" applyFont="1" applyBorder="1">
      <alignment/>
      <protection/>
    </xf>
    <xf numFmtId="2" fontId="2" fillId="0" borderId="44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38" xfId="190" applyFont="1" applyBorder="1">
      <alignment/>
      <protection/>
    </xf>
    <xf numFmtId="164" fontId="2" fillId="0" borderId="44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4" xfId="190" applyFont="1" applyFill="1" applyBorder="1" applyAlignment="1">
      <alignment horizontal="center"/>
      <protection/>
    </xf>
    <xf numFmtId="0" fontId="1" fillId="20" borderId="15" xfId="190" applyFont="1" applyFill="1" applyBorder="1" applyAlignment="1">
      <alignment horizontal="center"/>
      <protection/>
    </xf>
    <xf numFmtId="0" fontId="1" fillId="0" borderId="31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2" xfId="190" applyNumberFormat="1" applyFont="1" applyFill="1" applyBorder="1" applyAlignment="1" quotePrefix="1">
      <alignment horizontal="center"/>
      <protection/>
    </xf>
    <xf numFmtId="0" fontId="2" fillId="20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13" fillId="20" borderId="22" xfId="189" applyNumberFormat="1" applyFont="1" applyFill="1" applyBorder="1" applyAlignment="1" applyProtection="1">
      <alignment horizontal="center" vertical="center"/>
      <protection/>
    </xf>
    <xf numFmtId="165" fontId="13" fillId="20" borderId="15" xfId="189" applyNumberFormat="1" applyFont="1" applyFill="1" applyBorder="1" applyAlignment="1" applyProtection="1">
      <alignment horizontal="center" vertical="center"/>
      <protection/>
    </xf>
    <xf numFmtId="165" fontId="13" fillId="20" borderId="43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29" xfId="189" applyNumberFormat="1" applyFont="1" applyBorder="1" applyAlignment="1">
      <alignment horizontal="center" vertical="center"/>
      <protection/>
    </xf>
    <xf numFmtId="165" fontId="13" fillId="0" borderId="30" xfId="189" applyNumberFormat="1" applyFont="1" applyBorder="1" applyAlignment="1" applyProtection="1">
      <alignment horizontal="center" vertical="center"/>
      <protection/>
    </xf>
    <xf numFmtId="164" fontId="13" fillId="0" borderId="2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33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20" borderId="31" xfId="0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2" xfId="190" applyNumberFormat="1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20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166" fontId="2" fillId="0" borderId="44" xfId="0" applyNumberFormat="1" applyFont="1" applyBorder="1" applyAlignment="1" applyProtection="1">
      <alignment horizontal="right"/>
      <protection locked="0"/>
    </xf>
    <xf numFmtId="0" fontId="1" fillId="20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2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1" xfId="0" applyNumberFormat="1" applyFont="1" applyBorder="1" applyAlignment="1" applyProtection="1" quotePrefix="1">
      <alignment horizontal="lef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79" xfId="0" applyNumberFormat="1" applyFont="1" applyBorder="1" applyAlignment="1" applyProtection="1">
      <alignment horizontal="center"/>
      <protection/>
    </xf>
    <xf numFmtId="167" fontId="1" fillId="0" borderId="79" xfId="0" applyNumberFormat="1" applyFont="1" applyFill="1" applyBorder="1" applyAlignment="1" applyProtection="1">
      <alignment horizontal="center"/>
      <protection/>
    </xf>
    <xf numFmtId="167" fontId="1" fillId="0" borderId="80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8" fontId="20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0" xfId="0" applyFont="1" applyFill="1" applyBorder="1" applyAlignment="1" applyProtection="1" quotePrefix="1">
      <alignment horizontal="centerContinuous"/>
      <protection/>
    </xf>
    <xf numFmtId="166" fontId="2" fillId="0" borderId="34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4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38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79" xfId="0" applyNumberFormat="1" applyFont="1" applyBorder="1" applyAlignment="1">
      <alignment horizontal="centerContinuous"/>
    </xf>
    <xf numFmtId="167" fontId="1" fillId="0" borderId="80" xfId="0" applyNumberFormat="1" applyFont="1" applyBorder="1" applyAlignment="1">
      <alignment horizontal="centerContinuous"/>
    </xf>
    <xf numFmtId="164" fontId="1" fillId="0" borderId="26" xfId="0" applyNumberFormat="1" applyFont="1" applyFill="1" applyBorder="1" applyAlignment="1" applyProtection="1">
      <alignment horizontal="left"/>
      <protection/>
    </xf>
    <xf numFmtId="1" fontId="1" fillId="0" borderId="2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3" xfId="42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43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20" borderId="22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3" xfId="0" applyNumberFormat="1" applyFont="1" applyFill="1" applyBorder="1" applyAlignment="1" applyProtection="1" quotePrefix="1">
      <alignment horizontal="center"/>
      <protection/>
    </xf>
    <xf numFmtId="39" fontId="1" fillId="20" borderId="18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3" xfId="0" applyNumberFormat="1" applyFont="1" applyFill="1" applyBorder="1" applyAlignment="1" applyProtection="1">
      <alignment horizontal="center" vertical="center"/>
      <protection/>
    </xf>
    <xf numFmtId="39" fontId="1" fillId="20" borderId="18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2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2" fillId="24" borderId="22" xfId="0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1" fillId="2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24" borderId="17" xfId="0" applyNumberFormat="1" applyFont="1" applyFill="1" applyBorder="1" applyAlignment="1">
      <alignment horizontal="right" vertical="center"/>
    </xf>
    <xf numFmtId="0" fontId="1" fillId="20" borderId="28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24" borderId="2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20" borderId="22" xfId="0" applyNumberFormat="1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31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 wrapText="1"/>
    </xf>
    <xf numFmtId="0" fontId="6" fillId="20" borderId="61" xfId="0" applyFont="1" applyFill="1" applyBorder="1" applyAlignment="1">
      <alignment vertical="center"/>
    </xf>
    <xf numFmtId="0" fontId="6" fillId="20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right" vertical="center"/>
    </xf>
    <xf numFmtId="0" fontId="6" fillId="20" borderId="34" xfId="0" applyFont="1" applyFill="1" applyBorder="1" applyAlignment="1">
      <alignment vertical="center"/>
    </xf>
    <xf numFmtId="164" fontId="6" fillId="20" borderId="33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3" fillId="20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24" borderId="13" xfId="132" applyNumberFormat="1" applyFont="1" applyFill="1" applyBorder="1" applyAlignment="1" applyProtection="1">
      <alignment horizontal="left" indent="2"/>
      <protection/>
    </xf>
    <xf numFmtId="2" fontId="2" fillId="24" borderId="13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166" fontId="1" fillId="24" borderId="22" xfId="132" applyNumberFormat="1" applyFont="1" applyFill="1" applyBorder="1" applyAlignment="1">
      <alignment horizontal="left"/>
      <protection/>
    </xf>
    <xf numFmtId="2" fontId="1" fillId="24" borderId="22" xfId="132" applyNumberFormat="1" applyFont="1" applyFill="1" applyBorder="1">
      <alignment/>
      <protection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30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42" xfId="0" applyFont="1" applyFill="1" applyBorder="1" applyAlignment="1">
      <alignment/>
    </xf>
    <xf numFmtId="0" fontId="1" fillId="0" borderId="38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33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1" xfId="0" applyFont="1" applyBorder="1" applyAlignment="1" applyProtection="1">
      <alignment horizontal="left" vertical="center"/>
      <protection/>
    </xf>
    <xf numFmtId="43" fontId="13" fillId="0" borderId="64" xfId="42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24" borderId="29" xfId="13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20" borderId="26" xfId="0" applyFont="1" applyFill="1" applyBorder="1" applyAlignment="1">
      <alignment/>
    </xf>
    <xf numFmtId="0" fontId="1" fillId="20" borderId="21" xfId="0" applyFont="1" applyFill="1" applyBorder="1" applyAlignment="1">
      <alignment horizontal="center"/>
    </xf>
    <xf numFmtId="0" fontId="2" fillId="20" borderId="31" xfId="0" applyFont="1" applyFill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4" xfId="0" applyNumberFormat="1" applyFont="1" applyFill="1" applyBorder="1" applyAlignment="1" applyProtection="1">
      <alignment/>
      <protection/>
    </xf>
    <xf numFmtId="166" fontId="32" fillId="0" borderId="58" xfId="0" applyNumberFormat="1" applyFont="1" applyFill="1" applyBorder="1" applyAlignment="1" applyProtection="1">
      <alignment/>
      <protection/>
    </xf>
    <xf numFmtId="167" fontId="21" fillId="0" borderId="14" xfId="0" applyNumberFormat="1" applyFont="1" applyFill="1" applyBorder="1" applyAlignment="1" applyProtection="1" quotePrefix="1">
      <alignment horizontal="left"/>
      <protection/>
    </xf>
    <xf numFmtId="167" fontId="31" fillId="0" borderId="14" xfId="0" applyNumberFormat="1" applyFont="1" applyFill="1" applyBorder="1" applyAlignment="1" applyProtection="1">
      <alignment horizontal="left"/>
      <protection/>
    </xf>
    <xf numFmtId="167" fontId="31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0" fontId="12" fillId="0" borderId="0" xfId="178" applyFont="1" applyBorder="1">
      <alignment/>
      <protection/>
    </xf>
    <xf numFmtId="170" fontId="12" fillId="0" borderId="0" xfId="178" applyNumberFormat="1" applyFont="1" applyFill="1" applyBorder="1" applyAlignment="1" applyProtection="1">
      <alignment horizontal="right"/>
      <protection/>
    </xf>
    <xf numFmtId="170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Border="1" applyProtection="1">
      <alignment/>
      <protection/>
    </xf>
    <xf numFmtId="167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Fill="1" applyBorder="1" applyProtection="1">
      <alignment/>
      <protection/>
    </xf>
    <xf numFmtId="170" fontId="12" fillId="0" borderId="0" xfId="178" applyNumberFormat="1" applyFont="1" applyBorder="1" applyAlignment="1">
      <alignment horizontal="right"/>
      <protection/>
    </xf>
    <xf numFmtId="170" fontId="12" fillId="0" borderId="0" xfId="178" applyNumberFormat="1" applyFont="1" applyBorder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2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2" fillId="0" borderId="14" xfId="186" applyNumberFormat="1" applyFont="1" applyFill="1" applyBorder="1" applyProtection="1">
      <alignment/>
      <protection/>
    </xf>
    <xf numFmtId="167" fontId="21" fillId="0" borderId="32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2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2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2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4" xfId="112" applyNumberFormat="1" applyFont="1" applyFill="1" applyBorder="1" applyProtection="1">
      <alignment/>
      <protection/>
    </xf>
    <xf numFmtId="167" fontId="21" fillId="0" borderId="32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2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2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2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2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4" xfId="114" applyNumberFormat="1" applyFont="1" applyFill="1" applyBorder="1" applyProtection="1">
      <alignment/>
      <protection/>
    </xf>
    <xf numFmtId="167" fontId="21" fillId="0" borderId="32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2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2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4" xfId="116" applyNumberFormat="1" applyFont="1" applyFill="1" applyBorder="1" applyProtection="1">
      <alignment/>
      <protection/>
    </xf>
    <xf numFmtId="167" fontId="21" fillId="0" borderId="32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2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2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3" xfId="122" applyNumberFormat="1" applyFont="1" applyFill="1" applyBorder="1" applyAlignment="1">
      <alignment vertical="center"/>
      <protection/>
    </xf>
    <xf numFmtId="164" fontId="7" fillId="0" borderId="29" xfId="122" applyNumberFormat="1" applyFont="1" applyFill="1" applyBorder="1" applyAlignment="1">
      <alignment vertical="center"/>
      <protection/>
    </xf>
    <xf numFmtId="164" fontId="2" fillId="0" borderId="29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4" xfId="80" applyNumberFormat="1" applyFont="1" applyFill="1" applyBorder="1" applyAlignment="1">
      <alignment/>
    </xf>
    <xf numFmtId="164" fontId="7" fillId="0" borderId="29" xfId="123" applyNumberFormat="1" applyFont="1" applyFill="1" applyBorder="1" applyAlignment="1">
      <alignment vertical="center"/>
      <protection/>
    </xf>
    <xf numFmtId="164" fontId="13" fillId="0" borderId="33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3" xfId="124" applyNumberFormat="1" applyFont="1" applyFill="1" applyBorder="1" applyAlignment="1">
      <alignment vertical="center"/>
      <protection/>
    </xf>
    <xf numFmtId="164" fontId="2" fillId="0" borderId="29" xfId="124" applyNumberFormat="1" applyFont="1" applyFill="1" applyBorder="1">
      <alignment/>
      <protection/>
    </xf>
    <xf numFmtId="164" fontId="1" fillId="0" borderId="33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44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29" xfId="125" applyNumberFormat="1" applyFont="1" applyFill="1" applyBorder="1">
      <alignment/>
      <protection/>
    </xf>
    <xf numFmtId="164" fontId="2" fillId="0" borderId="44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33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5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39" xfId="126" applyNumberFormat="1" applyFont="1" applyFill="1" applyBorder="1" applyAlignment="1">
      <alignment vertical="center"/>
      <protection/>
    </xf>
    <xf numFmtId="177" fontId="2" fillId="0" borderId="2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0" xfId="126" applyNumberFormat="1" applyFont="1" applyFill="1" applyBorder="1" applyAlignment="1">
      <alignment vertical="center"/>
      <protection/>
    </xf>
    <xf numFmtId="177" fontId="13" fillId="0" borderId="2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0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5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0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39" xfId="127" applyNumberFormat="1" applyFont="1" applyFill="1" applyBorder="1" applyAlignment="1">
      <alignment vertical="center"/>
      <protection/>
    </xf>
    <xf numFmtId="177" fontId="2" fillId="0" borderId="2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0" xfId="127" applyNumberFormat="1" applyFont="1" applyFill="1" applyBorder="1" applyAlignment="1">
      <alignment vertical="center"/>
      <protection/>
    </xf>
    <xf numFmtId="177" fontId="13" fillId="0" borderId="25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7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3" xfId="129" applyFont="1" applyBorder="1" applyAlignment="1" applyProtection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0" xfId="129" applyFont="1" applyBorder="1" applyAlignment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 quotePrefix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0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29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0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5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2" xfId="91" applyNumberFormat="1" applyFont="1" applyFill="1" applyBorder="1" applyAlignment="1">
      <alignment horizontal="right" vertical="center"/>
    </xf>
    <xf numFmtId="168" fontId="1" fillId="0" borderId="40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5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1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0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4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0" xfId="171" applyNumberFormat="1" applyFont="1" applyBorder="1">
      <alignment/>
      <protection/>
    </xf>
    <xf numFmtId="2" fontId="1" fillId="0" borderId="2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7" xfId="177" applyFont="1" applyFill="1" applyBorder="1">
      <alignment/>
      <protection/>
    </xf>
    <xf numFmtId="166" fontId="1" fillId="2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24" borderId="13" xfId="177" applyFont="1" applyFill="1" applyBorder="1">
      <alignment/>
      <protection/>
    </xf>
    <xf numFmtId="166" fontId="2" fillId="2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3" xfId="177" applyFont="1" applyFill="1" applyBorder="1" applyAlignment="1">
      <alignment horizontal="right"/>
      <protection/>
    </xf>
    <xf numFmtId="166" fontId="2" fillId="24" borderId="15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4" xfId="177" applyNumberFormat="1" applyFont="1" applyFill="1" applyBorder="1" applyAlignment="1">
      <alignment horizontal="right"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2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24" borderId="0" xfId="180" applyNumberFormat="1" applyFont="1" applyFill="1" applyBorder="1">
      <alignment/>
      <protection/>
    </xf>
    <xf numFmtId="168" fontId="2" fillId="2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24" borderId="17" xfId="181" applyFont="1" applyFill="1" applyBorder="1" applyAlignment="1">
      <alignment horizontal="right"/>
      <protection/>
    </xf>
    <xf numFmtId="166" fontId="1" fillId="2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24" borderId="13" xfId="181" applyNumberFormat="1" applyFont="1" applyFill="1" applyBorder="1" applyAlignment="1">
      <alignment horizontal="right"/>
      <protection/>
    </xf>
    <xf numFmtId="166" fontId="9" fillId="2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20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33" xfId="121" applyNumberFormat="1" applyFont="1" applyFill="1" applyBorder="1" applyAlignment="1" applyProtection="1">
      <alignment horizontal="right"/>
      <protection/>
    </xf>
    <xf numFmtId="164" fontId="2" fillId="0" borderId="33" xfId="121" applyNumberFormat="1" applyFont="1" applyBorder="1">
      <alignment/>
      <protection/>
    </xf>
    <xf numFmtId="2" fontId="2" fillId="0" borderId="25" xfId="121" applyNumberFormat="1" applyFont="1" applyFill="1" applyBorder="1">
      <alignment/>
      <protection/>
    </xf>
    <xf numFmtId="164" fontId="2" fillId="0" borderId="2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43" xfId="132" applyNumberFormat="1" applyFont="1" applyFill="1" applyBorder="1">
      <alignment/>
      <protection/>
    </xf>
    <xf numFmtId="2" fontId="1" fillId="24" borderId="33" xfId="132" applyNumberFormat="1" applyFont="1" applyFill="1" applyBorder="1">
      <alignment/>
      <protection/>
    </xf>
    <xf numFmtId="166" fontId="1" fillId="0" borderId="29" xfId="181" applyFont="1" applyFill="1" applyBorder="1" applyAlignment="1">
      <alignment horizontal="right"/>
      <protection/>
    </xf>
    <xf numFmtId="166" fontId="2" fillId="0" borderId="29" xfId="181" applyFont="1" applyFill="1" applyBorder="1" applyAlignment="1">
      <alignment horizontal="right"/>
      <protection/>
    </xf>
    <xf numFmtId="166" fontId="2" fillId="0" borderId="43" xfId="181" applyFont="1" applyFill="1" applyBorder="1" applyAlignment="1">
      <alignment horizontal="right"/>
      <protection/>
    </xf>
    <xf numFmtId="166" fontId="9" fillId="0" borderId="29" xfId="181" applyFont="1" applyFill="1" applyBorder="1">
      <alignment/>
      <protection/>
    </xf>
    <xf numFmtId="164" fontId="2" fillId="0" borderId="2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24" borderId="44" xfId="181" applyFont="1" applyFill="1" applyBorder="1" applyAlignment="1">
      <alignment horizontal="right"/>
      <protection/>
    </xf>
    <xf numFmtId="166" fontId="1" fillId="24" borderId="32" xfId="181" applyFont="1" applyFill="1" applyBorder="1" applyAlignment="1">
      <alignment horizontal="right"/>
      <protection/>
    </xf>
    <xf numFmtId="166" fontId="1" fillId="0" borderId="44" xfId="181" applyFont="1" applyFill="1" applyBorder="1" applyAlignment="1">
      <alignment horizontal="right"/>
      <protection/>
    </xf>
    <xf numFmtId="166" fontId="1" fillId="0" borderId="32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29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3" xfId="177" applyFont="1" applyFill="1" applyBorder="1" applyAlignment="1">
      <alignment horizontal="right"/>
      <protection/>
    </xf>
    <xf numFmtId="166" fontId="2" fillId="0" borderId="28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2" xfId="177" applyFont="1" applyFill="1" applyBorder="1" applyAlignment="1">
      <alignment horizontal="right"/>
      <protection/>
    </xf>
    <xf numFmtId="164" fontId="2" fillId="0" borderId="29" xfId="177" applyNumberFormat="1" applyFont="1" applyFill="1" applyBorder="1" applyAlignment="1">
      <alignment horizontal="right"/>
      <protection/>
    </xf>
    <xf numFmtId="166" fontId="9" fillId="0" borderId="28" xfId="177" applyFont="1" applyFill="1" applyBorder="1">
      <alignment/>
      <protection/>
    </xf>
    <xf numFmtId="166" fontId="1" fillId="24" borderId="44" xfId="177" applyFont="1" applyFill="1" applyBorder="1">
      <alignment/>
      <protection/>
    </xf>
    <xf numFmtId="166" fontId="1" fillId="24" borderId="44" xfId="177" applyFont="1" applyFill="1" applyBorder="1" applyAlignment="1">
      <alignment horizontal="right"/>
      <protection/>
    </xf>
    <xf numFmtId="166" fontId="1" fillId="0" borderId="32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5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29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29" xfId="170" applyFont="1" applyBorder="1" applyAlignment="1">
      <alignment horizontal="right"/>
      <protection/>
    </xf>
    <xf numFmtId="167" fontId="7" fillId="0" borderId="38" xfId="170" applyNumberFormat="1" applyFont="1" applyBorder="1" applyAlignment="1">
      <alignment horizontal="left"/>
      <protection/>
    </xf>
    <xf numFmtId="167" fontId="13" fillId="0" borderId="44" xfId="170" applyNumberFormat="1" applyFont="1" applyBorder="1" applyAlignment="1">
      <alignment horizontal="left"/>
      <protection/>
    </xf>
    <xf numFmtId="166" fontId="13" fillId="0" borderId="44" xfId="170" applyFont="1" applyBorder="1" applyAlignment="1">
      <alignment horizontal="right"/>
      <protection/>
    </xf>
    <xf numFmtId="166" fontId="13" fillId="0" borderId="44" xfId="170" applyFont="1" applyBorder="1" applyAlignment="1" quotePrefix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43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29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29" xfId="169" applyFont="1" applyBorder="1" applyAlignment="1">
      <alignment horizontal="right"/>
      <protection/>
    </xf>
    <xf numFmtId="167" fontId="7" fillId="0" borderId="38" xfId="169" applyNumberFormat="1" applyFont="1" applyBorder="1" applyAlignment="1">
      <alignment horizontal="left"/>
      <protection/>
    </xf>
    <xf numFmtId="167" fontId="13" fillId="0" borderId="44" xfId="169" applyNumberFormat="1" applyFont="1" applyBorder="1" applyAlignment="1">
      <alignment horizontal="left"/>
      <protection/>
    </xf>
    <xf numFmtId="166" fontId="13" fillId="0" borderId="44" xfId="169" applyFont="1" applyBorder="1" applyAlignment="1">
      <alignment/>
      <protection/>
    </xf>
    <xf numFmtId="166" fontId="13" fillId="0" borderId="44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29" xfId="168" applyFont="1" applyBorder="1" applyAlignment="1" quotePrefix="1">
      <alignment horizontal="right"/>
      <protection/>
    </xf>
    <xf numFmtId="166" fontId="7" fillId="0" borderId="29" xfId="168" applyFont="1" applyBorder="1" applyAlignment="1">
      <alignment horizontal="right"/>
      <protection/>
    </xf>
    <xf numFmtId="166" fontId="7" fillId="0" borderId="38" xfId="168" applyFont="1" applyBorder="1">
      <alignment/>
      <protection/>
    </xf>
    <xf numFmtId="166" fontId="13" fillId="0" borderId="44" xfId="168" applyFont="1" applyBorder="1">
      <alignment/>
      <protection/>
    </xf>
    <xf numFmtId="166" fontId="13" fillId="0" borderId="44" xfId="168" applyFont="1" applyBorder="1" applyAlignment="1">
      <alignment horizontal="right"/>
      <protection/>
    </xf>
    <xf numFmtId="166" fontId="13" fillId="0" borderId="44" xfId="168" applyFont="1" applyBorder="1" applyAlignment="1" quotePrefix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26" xfId="201" applyFont="1" applyFill="1" applyBorder="1" applyAlignment="1">
      <alignment horizontal="center"/>
      <protection/>
    </xf>
    <xf numFmtId="166" fontId="13" fillId="20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29" xfId="142" applyFont="1" applyBorder="1" applyAlignment="1" quotePrefix="1">
      <alignment horizontal="right"/>
      <protection/>
    </xf>
    <xf numFmtId="166" fontId="7" fillId="0" borderId="29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38" xfId="142" applyFont="1" applyBorder="1">
      <alignment/>
      <protection/>
    </xf>
    <xf numFmtId="166" fontId="13" fillId="0" borderId="32" xfId="142" applyFont="1" applyBorder="1">
      <alignment/>
      <protection/>
    </xf>
    <xf numFmtId="166" fontId="13" fillId="0" borderId="44" xfId="142" applyFont="1" applyBorder="1" applyAlignment="1">
      <alignment horizontal="right"/>
      <protection/>
    </xf>
    <xf numFmtId="166" fontId="13" fillId="0" borderId="44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29" xfId="195" applyNumberFormat="1" applyFont="1" applyBorder="1">
      <alignment/>
      <protection/>
    </xf>
    <xf numFmtId="164" fontId="2" fillId="0" borderId="29" xfId="195" applyNumberFormat="1" applyFont="1" applyBorder="1">
      <alignment/>
      <protection/>
    </xf>
    <xf numFmtId="164" fontId="2" fillId="0" borderId="43" xfId="195" applyNumberFormat="1" applyFont="1" applyBorder="1">
      <alignment/>
      <protection/>
    </xf>
    <xf numFmtId="164" fontId="2" fillId="0" borderId="44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29" xfId="189" applyNumberFormat="1" applyFont="1" applyFill="1" applyBorder="1" applyAlignment="1" applyProtection="1">
      <alignment horizontal="center" vertical="center"/>
      <protection/>
    </xf>
    <xf numFmtId="166" fontId="2" fillId="0" borderId="29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4" xfId="0" applyFont="1" applyFill="1" applyBorder="1" applyAlignment="1" quotePrefix="1">
      <alignment horizontal="centerContinuous"/>
    </xf>
    <xf numFmtId="166" fontId="1" fillId="21" borderId="15" xfId="0" applyNumberFormat="1" applyFont="1" applyFill="1" applyBorder="1" applyAlignment="1" quotePrefix="1">
      <alignment horizontal="centerContinuous"/>
    </xf>
    <xf numFmtId="166" fontId="1" fillId="21" borderId="43" xfId="0" applyNumberFormat="1" applyFont="1" applyFill="1" applyBorder="1" applyAlignment="1" quotePrefix="1">
      <alignment horizontal="centerContinuous"/>
    </xf>
    <xf numFmtId="167" fontId="1" fillId="20" borderId="15" xfId="0" applyNumberFormat="1" applyFont="1" applyFill="1" applyBorder="1" applyAlignment="1" quotePrefix="1">
      <alignment horizontal="center"/>
    </xf>
    <xf numFmtId="167" fontId="1" fillId="20" borderId="22" xfId="0" applyNumberFormat="1" applyFont="1" applyFill="1" applyBorder="1" applyAlignment="1" quotePrefix="1">
      <alignment horizontal="center"/>
    </xf>
    <xf numFmtId="167" fontId="1" fillId="20" borderId="33" xfId="0" applyNumberFormat="1" applyFont="1" applyFill="1" applyBorder="1" applyAlignment="1" quotePrefix="1">
      <alignment horizontal="center"/>
    </xf>
    <xf numFmtId="0" fontId="9" fillId="21" borderId="80" xfId="0" applyFont="1" applyFill="1" applyBorder="1" applyAlignment="1">
      <alignment/>
    </xf>
    <xf numFmtId="0" fontId="9" fillId="21" borderId="24" xfId="0" applyFont="1" applyFill="1" applyBorder="1" applyAlignment="1">
      <alignment/>
    </xf>
    <xf numFmtId="0" fontId="1" fillId="21" borderId="80" xfId="0" applyFont="1" applyFill="1" applyBorder="1" applyAlignment="1" quotePrefix="1">
      <alignment horizontal="centerContinuous"/>
    </xf>
    <xf numFmtId="0" fontId="1" fillId="21" borderId="48" xfId="0" applyFont="1" applyFill="1" applyBorder="1" applyAlignment="1" quotePrefix="1">
      <alignment horizontal="centerContinuous"/>
    </xf>
    <xf numFmtId="166" fontId="1" fillId="21" borderId="14" xfId="121" applyNumberFormat="1" applyFont="1" applyFill="1" applyBorder="1" applyAlignment="1" quotePrefix="1">
      <alignment horizontal="center"/>
      <protection/>
    </xf>
    <xf numFmtId="166" fontId="1" fillId="21" borderId="13" xfId="121" applyNumberFormat="1" applyFont="1" applyFill="1" applyBorder="1" applyAlignment="1" quotePrefix="1">
      <alignment horizontal="center"/>
      <protection/>
    </xf>
    <xf numFmtId="167" fontId="1" fillId="21" borderId="12" xfId="121" applyNumberFormat="1" applyFont="1" applyFill="1" applyBorder="1" applyAlignment="1" quotePrefix="1">
      <alignment horizontal="center"/>
      <protection/>
    </xf>
    <xf numFmtId="167" fontId="1" fillId="21" borderId="15" xfId="121" applyNumberFormat="1" applyFont="1" applyFill="1" applyBorder="1" applyAlignment="1" quotePrefix="1">
      <alignment horizontal="center"/>
      <protection/>
    </xf>
    <xf numFmtId="167" fontId="1" fillId="21" borderId="43" xfId="121" applyNumberFormat="1" applyFont="1" applyFill="1" applyBorder="1" applyAlignment="1" quotePrefix="1">
      <alignment horizontal="center"/>
      <protection/>
    </xf>
    <xf numFmtId="0" fontId="2" fillId="21" borderId="34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2" xfId="121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2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2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1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2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1" fillId="0" borderId="3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29" xfId="122" applyNumberFormat="1" applyFont="1" applyFill="1" applyBorder="1" applyAlignment="1" quotePrefix="1">
      <alignment horizontal="right"/>
      <protection/>
    </xf>
    <xf numFmtId="164" fontId="2" fillId="0" borderId="29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29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3" xfId="123" applyNumberFormat="1" applyFont="1" applyFill="1" applyBorder="1" applyAlignment="1">
      <alignment horizontal="right" vertical="center"/>
      <protection/>
    </xf>
    <xf numFmtId="164" fontId="1" fillId="0" borderId="44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3" xfId="124" applyNumberFormat="1" applyFont="1" applyFill="1" applyBorder="1" applyAlignment="1" quotePrefix="1">
      <alignment horizontal="right"/>
      <protection/>
    </xf>
    <xf numFmtId="0" fontId="2" fillId="20" borderId="37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2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3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44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20" xfId="126" applyNumberFormat="1" applyFont="1" applyFill="1" applyBorder="1" applyAlignment="1">
      <alignment horizontal="center"/>
      <protection/>
    </xf>
    <xf numFmtId="168" fontId="19" fillId="0" borderId="0" xfId="121" applyNumberFormat="1" applyFont="1">
      <alignment/>
      <protection/>
    </xf>
    <xf numFmtId="2" fontId="2" fillId="0" borderId="29" xfId="129" applyNumberFormat="1" applyFont="1" applyBorder="1" applyAlignment="1" applyProtection="1" quotePrefix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43" fontId="13" fillId="0" borderId="86" xfId="42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2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0" fontId="1" fillId="20" borderId="22" xfId="0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wrapText="1"/>
    </xf>
    <xf numFmtId="177" fontId="13" fillId="0" borderId="39" xfId="12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39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39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39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20" borderId="48" xfId="0" applyNumberFormat="1" applyFont="1" applyFill="1" applyBorder="1" applyAlignment="1">
      <alignment horizont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39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1" fillId="21" borderId="42" xfId="0" applyFont="1" applyFill="1" applyBorder="1" applyAlignment="1">
      <alignment/>
    </xf>
    <xf numFmtId="166" fontId="1" fillId="20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9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8" xfId="121" applyNumberFormat="1" applyFont="1" applyBorder="1" applyAlignment="1" quotePrefix="1">
      <alignment horizontal="right"/>
      <protection/>
    </xf>
    <xf numFmtId="164" fontId="2" fillId="0" borderId="43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1" borderId="22" xfId="121" applyFont="1" applyFill="1" applyBorder="1" applyAlignment="1">
      <alignment horizontal="center"/>
      <protection/>
    </xf>
    <xf numFmtId="0" fontId="1" fillId="21" borderId="33" xfId="121" applyFont="1" applyFill="1" applyBorder="1">
      <alignment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19" xfId="190" applyFont="1" applyFill="1" applyBorder="1" applyAlignment="1">
      <alignment horizontal="center"/>
      <protection/>
    </xf>
    <xf numFmtId="0" fontId="1" fillId="20" borderId="28" xfId="190" applyFont="1" applyFill="1" applyBorder="1" applyAlignment="1">
      <alignment horizontal="center"/>
      <protection/>
    </xf>
    <xf numFmtId="0" fontId="1" fillId="20" borderId="57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3" xfId="190" applyFont="1" applyFill="1" applyBorder="1" applyAlignment="1">
      <alignment horizontal="center"/>
      <protection/>
    </xf>
    <xf numFmtId="164" fontId="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15" fontId="8" fillId="0" borderId="33" xfId="121" applyNumberFormat="1" applyFont="1" applyFill="1" applyBorder="1" applyAlignment="1" quotePrefix="1">
      <alignment horizontal="center" vertical="center"/>
      <protection/>
    </xf>
    <xf numFmtId="164" fontId="8" fillId="0" borderId="33" xfId="0" applyNumberFormat="1" applyFont="1" applyBorder="1" applyAlignment="1" quotePrefix="1">
      <alignment horizontal="right" vertical="center"/>
    </xf>
    <xf numFmtId="0" fontId="0" fillId="0" borderId="13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0" xfId="0" applyNumberFormat="1" applyFont="1" applyFill="1" applyBorder="1" applyAlignment="1" quotePrefix="1">
      <alignment horizontal="right" vertical="center"/>
    </xf>
    <xf numFmtId="2" fontId="2" fillId="0" borderId="44" xfId="0" applyNumberFormat="1" applyFont="1" applyBorder="1" applyAlignment="1">
      <alignment/>
    </xf>
    <xf numFmtId="2" fontId="2" fillId="0" borderId="86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4" xfId="121" applyNumberFormat="1" applyFont="1" applyBorder="1" applyAlignment="1">
      <alignment horizontal="lef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4" fontId="35" fillId="24" borderId="0" xfId="0" applyNumberFormat="1" applyFont="1" applyFill="1" applyBorder="1" applyAlignment="1" applyProtection="1">
      <alignment horizontal="right" vertical="center"/>
      <protection/>
    </xf>
    <xf numFmtId="166" fontId="30" fillId="24" borderId="0" xfId="0" applyNumberFormat="1" applyFont="1" applyFill="1" applyBorder="1" applyAlignment="1" applyProtection="1">
      <alignment horizontal="righ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6" fontId="30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164" fontId="2" fillId="0" borderId="33" xfId="44" applyNumberFormat="1" applyFont="1" applyFill="1" applyBorder="1" applyAlignment="1">
      <alignment/>
    </xf>
    <xf numFmtId="164" fontId="2" fillId="0" borderId="29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5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39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6" fontId="7" fillId="0" borderId="29" xfId="168" applyFont="1" applyBorder="1" applyAlignment="1" quotePrefix="1">
      <alignment horizontal="right"/>
      <protection/>
    </xf>
    <xf numFmtId="0" fontId="1" fillId="20" borderId="23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8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3" xfId="121" applyNumberFormat="1" applyFont="1" applyBorder="1" applyAlignment="1">
      <alignment horizontal="right"/>
      <protection/>
    </xf>
    <xf numFmtId="164" fontId="2" fillId="0" borderId="2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3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2" fillId="0" borderId="33" xfId="0" applyFont="1" applyBorder="1" applyAlignment="1">
      <alignment horizontal="center"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28" xfId="126" applyNumberFormat="1" applyFont="1" applyFill="1" applyBorder="1" applyAlignment="1">
      <alignment vertical="center"/>
      <protection/>
    </xf>
    <xf numFmtId="177" fontId="13" fillId="0" borderId="29" xfId="126" applyNumberFormat="1" applyFont="1" applyFill="1" applyBorder="1" applyAlignment="1">
      <alignment vertical="center"/>
      <protection/>
    </xf>
    <xf numFmtId="177" fontId="2" fillId="0" borderId="28" xfId="128" applyNumberFormat="1" applyFont="1" applyFill="1" applyBorder="1">
      <alignment/>
      <protection/>
    </xf>
    <xf numFmtId="177" fontId="2" fillId="0" borderId="2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4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166" fontId="1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166" fontId="2" fillId="0" borderId="86" xfId="0" applyNumberFormat="1" applyFont="1" applyFill="1" applyBorder="1" applyAlignment="1" applyProtection="1">
      <alignment horizontal="right"/>
      <protection locked="0"/>
    </xf>
    <xf numFmtId="180" fontId="1" fillId="0" borderId="25" xfId="42" applyNumberFormat="1" applyFont="1" applyBorder="1" applyAlignment="1">
      <alignment/>
    </xf>
    <xf numFmtId="177" fontId="2" fillId="0" borderId="28" xfId="127" applyNumberFormat="1" applyFont="1" applyFill="1" applyBorder="1">
      <alignment/>
      <protection/>
    </xf>
    <xf numFmtId="176" fontId="1" fillId="0" borderId="44" xfId="130" applyNumberFormat="1" applyFont="1" applyFill="1" applyBorder="1">
      <alignment/>
      <protection/>
    </xf>
    <xf numFmtId="180" fontId="1" fillId="0" borderId="44" xfId="42" applyNumberFormat="1" applyFont="1" applyBorder="1" applyAlignment="1">
      <alignment/>
    </xf>
    <xf numFmtId="176" fontId="1" fillId="0" borderId="25" xfId="130" applyNumberFormat="1" applyFont="1" applyFill="1" applyBorder="1">
      <alignment/>
      <protection/>
    </xf>
    <xf numFmtId="0" fontId="1" fillId="0" borderId="62" xfId="130" applyFont="1" applyBorder="1">
      <alignment/>
      <protection/>
    </xf>
    <xf numFmtId="0" fontId="1" fillId="0" borderId="0" xfId="0" applyFont="1" applyFill="1" applyBorder="1" applyAlignment="1">
      <alignment/>
    </xf>
    <xf numFmtId="0" fontId="1" fillId="21" borderId="13" xfId="0" applyFont="1" applyFill="1" applyBorder="1" applyAlignment="1">
      <alignment horizontal="center"/>
    </xf>
    <xf numFmtId="43" fontId="1" fillId="0" borderId="66" xfId="42" applyFont="1" applyBorder="1" applyAlignment="1" quotePrefix="1">
      <alignment horizontal="center"/>
    </xf>
    <xf numFmtId="180" fontId="0" fillId="0" borderId="92" xfId="42" applyNumberFormat="1" applyFont="1" applyFill="1" applyBorder="1" applyAlignment="1">
      <alignment horizontal="left"/>
    </xf>
    <xf numFmtId="180" fontId="0" fillId="0" borderId="58" xfId="42" applyNumberFormat="1" applyFont="1" applyFill="1" applyBorder="1" applyAlignment="1">
      <alignment horizontal="left"/>
    </xf>
    <xf numFmtId="164" fontId="2" fillId="0" borderId="29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 horizontal="center"/>
    </xf>
    <xf numFmtId="0" fontId="1" fillId="20" borderId="47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0" fillId="0" borderId="0" xfId="0" applyFont="1" applyBorder="1" applyAlignment="1" applyProtection="1">
      <alignment horizontal="justify" vertical="top" wrapText="1"/>
      <protection/>
    </xf>
    <xf numFmtId="0" fontId="4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Border="1" applyAlignment="1" applyProtection="1">
      <alignment wrapText="1"/>
      <protection/>
    </xf>
    <xf numFmtId="175" fontId="1" fillId="0" borderId="17" xfId="42" applyNumberFormat="1" applyFont="1" applyBorder="1" applyAlignment="1" applyProtection="1">
      <alignment horizontal="right" vertical="center"/>
      <protection/>
    </xf>
    <xf numFmtId="175" fontId="2" fillId="0" borderId="13" xfId="42" applyNumberFormat="1" applyFont="1" applyBorder="1" applyAlignment="1" applyProtection="1">
      <alignment horizontal="right" vertical="center"/>
      <protection/>
    </xf>
    <xf numFmtId="175" fontId="12" fillId="0" borderId="13" xfId="42" applyNumberFormat="1" applyFont="1" applyBorder="1" applyAlignment="1" applyProtection="1">
      <alignment horizontal="right" vertical="center"/>
      <protection/>
    </xf>
    <xf numFmtId="175" fontId="12" fillId="0" borderId="15" xfId="42" applyNumberFormat="1" applyFont="1" applyBorder="1" applyAlignment="1" applyProtection="1">
      <alignment horizontal="right" vertical="center"/>
      <protection/>
    </xf>
    <xf numFmtId="175" fontId="1" fillId="0" borderId="13" xfId="42" applyNumberFormat="1" applyFont="1" applyBorder="1" applyAlignment="1" applyProtection="1">
      <alignment horizontal="right" vertical="center"/>
      <protection/>
    </xf>
    <xf numFmtId="175" fontId="2" fillId="0" borderId="15" xfId="42" applyNumberFormat="1" applyFont="1" applyBorder="1" applyAlignment="1" applyProtection="1">
      <alignment horizontal="right" vertical="center"/>
      <protection/>
    </xf>
    <xf numFmtId="175" fontId="1" fillId="0" borderId="22" xfId="42" applyNumberFormat="1" applyFont="1" applyBorder="1" applyAlignment="1" applyProtection="1">
      <alignment horizontal="right" vertical="center"/>
      <protection/>
    </xf>
    <xf numFmtId="175" fontId="7" fillId="0" borderId="13" xfId="42" applyNumberFormat="1" applyFont="1" applyBorder="1" applyAlignment="1" applyProtection="1">
      <alignment horizontal="right" vertical="center"/>
      <protection/>
    </xf>
    <xf numFmtId="175" fontId="7" fillId="0" borderId="15" xfId="42" applyNumberFormat="1" applyFont="1" applyBorder="1" applyAlignment="1" applyProtection="1">
      <alignment horizontal="right" vertical="center"/>
      <protection/>
    </xf>
    <xf numFmtId="175" fontId="2" fillId="0" borderId="44" xfId="42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49" fontId="1" fillId="20" borderId="4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32" fillId="0" borderId="22" xfId="66" applyNumberFormat="1" applyFont="1" applyFill="1" applyBorder="1" applyAlignment="1" applyProtection="1">
      <alignment/>
      <protection/>
    </xf>
    <xf numFmtId="2" fontId="32" fillId="0" borderId="22" xfId="44" applyNumberFormat="1" applyFont="1" applyFill="1" applyBorder="1" applyAlignment="1" applyProtection="1">
      <alignment/>
      <protection/>
    </xf>
    <xf numFmtId="2" fontId="2" fillId="2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164" fontId="6" fillId="0" borderId="25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 horizontal="right" vertical="center"/>
    </xf>
    <xf numFmtId="164" fontId="6" fillId="24" borderId="25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2" fontId="32" fillId="0" borderId="22" xfId="66" applyNumberFormat="1" applyFont="1" applyFill="1" applyBorder="1" applyAlignment="1" applyProtection="1">
      <alignment horizontal="center"/>
      <protection/>
    </xf>
    <xf numFmtId="2" fontId="32" fillId="0" borderId="22" xfId="44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4" fontId="2" fillId="0" borderId="13" xfId="0" applyNumberFormat="1" applyFont="1" applyFill="1" applyBorder="1" applyAlignment="1" quotePrefix="1">
      <alignment horizontal="right"/>
    </xf>
    <xf numFmtId="164" fontId="2" fillId="0" borderId="13" xfId="0" applyNumberFormat="1" applyFont="1" applyFill="1" applyBorder="1" applyAlignment="1" quotePrefix="1">
      <alignment horizontal="center"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7" fillId="0" borderId="13" xfId="0" applyNumberFormat="1" applyFont="1" applyBorder="1" applyAlignment="1" applyProtection="1">
      <alignment horizontal="right" vertical="center"/>
      <protection/>
    </xf>
    <xf numFmtId="164" fontId="7" fillId="0" borderId="15" xfId="0" applyNumberFormat="1" applyFont="1" applyBorder="1" applyAlignment="1" applyProtection="1">
      <alignment horizontal="right" vertical="center"/>
      <protection/>
    </xf>
    <xf numFmtId="164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lef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7" fillId="0" borderId="29" xfId="123" applyNumberFormat="1" applyFont="1" applyFill="1" applyBorder="1" applyAlignment="1" quotePrefix="1">
      <alignment horizontal="right" vertical="center"/>
      <protection/>
    </xf>
    <xf numFmtId="39" fontId="1" fillId="20" borderId="33" xfId="0" applyNumberFormat="1" applyFont="1" applyFill="1" applyBorder="1" applyAlignment="1">
      <alignment horizontal="center"/>
    </xf>
    <xf numFmtId="176" fontId="2" fillId="0" borderId="29" xfId="130" applyNumberFormat="1" applyFont="1" applyFill="1" applyBorder="1">
      <alignment/>
      <protection/>
    </xf>
    <xf numFmtId="176" fontId="2" fillId="0" borderId="13" xfId="42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5" xfId="130" applyNumberFormat="1" applyFont="1" applyFill="1" applyBorder="1">
      <alignment/>
      <protection/>
    </xf>
    <xf numFmtId="176" fontId="2" fillId="0" borderId="43" xfId="130" applyNumberFormat="1" applyFont="1" applyFill="1" applyBorder="1">
      <alignment/>
      <protection/>
    </xf>
    <xf numFmtId="2" fontId="2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/>
    </xf>
    <xf numFmtId="43" fontId="2" fillId="0" borderId="29" xfId="127" applyNumberFormat="1" applyFont="1" applyFill="1" applyBorder="1">
      <alignment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1" fillId="0" borderId="32" xfId="130" applyNumberFormat="1" applyFont="1" applyBorder="1">
      <alignment/>
      <protection/>
    </xf>
    <xf numFmtId="177" fontId="2" fillId="0" borderId="29" xfId="130" applyNumberFormat="1" applyFont="1" applyFill="1" applyBorder="1">
      <alignment/>
      <protection/>
    </xf>
    <xf numFmtId="177" fontId="2" fillId="0" borderId="29" xfId="0" applyNumberFormat="1" applyFont="1" applyBorder="1" applyAlignment="1">
      <alignment/>
    </xf>
    <xf numFmtId="177" fontId="2" fillId="0" borderId="20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8" xfId="130" applyNumberFormat="1" applyFont="1" applyBorder="1">
      <alignment/>
      <protection/>
    </xf>
    <xf numFmtId="166" fontId="2" fillId="24" borderId="44" xfId="132" applyNumberFormat="1" applyFont="1" applyFill="1" applyBorder="1" applyAlignment="1" applyProtection="1">
      <alignment horizontal="left" indent="2"/>
      <protection/>
    </xf>
    <xf numFmtId="2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5" fontId="8" fillId="0" borderId="43" xfId="121" applyNumberFormat="1" applyFont="1" applyFill="1" applyBorder="1" applyAlignment="1" quotePrefix="1">
      <alignment horizontal="center" vertical="center"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/>
    </xf>
    <xf numFmtId="166" fontId="1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22" xfId="196" applyNumberFormat="1" applyFont="1" applyFill="1" applyBorder="1">
      <alignment/>
      <protection/>
    </xf>
    <xf numFmtId="164" fontId="2" fillId="0" borderId="17" xfId="196" applyNumberFormat="1" applyFont="1" applyFill="1" applyBorder="1">
      <alignment/>
      <protection/>
    </xf>
    <xf numFmtId="166" fontId="2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56" xfId="196" applyNumberFormat="1" applyFont="1" applyFill="1" applyBorder="1">
      <alignment/>
      <protection/>
    </xf>
    <xf numFmtId="166" fontId="2" fillId="0" borderId="23" xfId="194" applyNumberFormat="1" applyFont="1" applyFill="1" applyBorder="1" applyAlignment="1" applyProtection="1">
      <alignment horizontal="left"/>
      <protection/>
    </xf>
    <xf numFmtId="164" fontId="2" fillId="0" borderId="15" xfId="196" applyNumberFormat="1" applyFont="1" applyFill="1" applyBorder="1">
      <alignment/>
      <protection/>
    </xf>
    <xf numFmtId="164" fontId="2" fillId="0" borderId="23" xfId="196" applyNumberFormat="1" applyFont="1" applyFill="1" applyBorder="1">
      <alignment/>
      <protection/>
    </xf>
    <xf numFmtId="166" fontId="2" fillId="0" borderId="17" xfId="194" applyNumberFormat="1" applyFont="1" applyFill="1" applyBorder="1" applyAlignment="1" applyProtection="1" quotePrefix="1">
      <alignment horizontal="left"/>
      <protection/>
    </xf>
    <xf numFmtId="164" fontId="2" fillId="0" borderId="16" xfId="197" applyNumberFormat="1" applyFont="1" applyFill="1" applyBorder="1">
      <alignment/>
      <protection/>
    </xf>
    <xf numFmtId="166" fontId="2" fillId="0" borderId="15" xfId="194" applyNumberFormat="1" applyFont="1" applyFill="1" applyBorder="1" applyAlignment="1" applyProtection="1">
      <alignment horizontal="left"/>
      <protection/>
    </xf>
    <xf numFmtId="164" fontId="2" fillId="0" borderId="12" xfId="197" applyNumberFormat="1" applyFont="1" applyFill="1" applyBorder="1">
      <alignment/>
      <protection/>
    </xf>
    <xf numFmtId="164" fontId="2" fillId="0" borderId="16" xfId="194" applyNumberFormat="1" applyFont="1" applyFill="1" applyBorder="1">
      <alignment/>
      <protection/>
    </xf>
    <xf numFmtId="164" fontId="2" fillId="0" borderId="12" xfId="194" applyNumberFormat="1" applyFont="1" applyFill="1" applyBorder="1">
      <alignment/>
      <protection/>
    </xf>
    <xf numFmtId="164" fontId="2" fillId="0" borderId="16" xfId="198" applyNumberFormat="1" applyFont="1" applyFill="1" applyBorder="1">
      <alignment/>
      <protection/>
    </xf>
    <xf numFmtId="164" fontId="2" fillId="0" borderId="12" xfId="198" applyNumberFormat="1" applyFont="1" applyFill="1" applyBorder="1">
      <alignment/>
      <protection/>
    </xf>
    <xf numFmtId="164" fontId="2" fillId="0" borderId="16" xfId="199" applyNumberFormat="1" applyFont="1" applyFill="1" applyBorder="1">
      <alignment/>
      <protection/>
    </xf>
    <xf numFmtId="164" fontId="2" fillId="0" borderId="12" xfId="199" applyNumberFormat="1" applyFont="1" applyFill="1" applyBorder="1">
      <alignment/>
      <protection/>
    </xf>
    <xf numFmtId="166" fontId="2" fillId="0" borderId="20" xfId="194" applyNumberFormat="1" applyFont="1" applyFill="1" applyBorder="1" applyAlignment="1" applyProtection="1">
      <alignment horizontal="left"/>
      <protection/>
    </xf>
    <xf numFmtId="164" fontId="2" fillId="0" borderId="17" xfId="200" applyNumberFormat="1" applyFont="1" applyFill="1" applyBorder="1">
      <alignment/>
      <protection/>
    </xf>
    <xf numFmtId="164" fontId="2" fillId="0" borderId="15" xfId="200" applyNumberFormat="1" applyFont="1" applyFill="1" applyBorder="1">
      <alignment/>
      <protection/>
    </xf>
    <xf numFmtId="2" fontId="2" fillId="0" borderId="86" xfId="0" applyNumberFormat="1" applyFont="1" applyFill="1" applyBorder="1" applyAlignment="1">
      <alignment horizontal="center"/>
    </xf>
    <xf numFmtId="177" fontId="2" fillId="0" borderId="29" xfId="128" applyNumberFormat="1" applyFont="1" applyFill="1" applyBorder="1" applyAlignment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6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8" fillId="21" borderId="56" xfId="0" applyFont="1" applyFill="1" applyBorder="1" applyAlignment="1">
      <alignment horizontal="center"/>
    </xf>
    <xf numFmtId="0" fontId="38" fillId="21" borderId="92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0" fontId="1" fillId="20" borderId="98" xfId="0" applyFont="1" applyFill="1" applyBorder="1" applyAlignment="1">
      <alignment horizontal="center"/>
    </xf>
    <xf numFmtId="0" fontId="1" fillId="20" borderId="99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0" fontId="1" fillId="20" borderId="83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67" fontId="1" fillId="0" borderId="60" xfId="0" applyNumberFormat="1" applyFont="1" applyBorder="1" applyAlignment="1" applyProtection="1" quotePrefix="1">
      <alignment horizontal="center"/>
      <protection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164" fontId="1" fillId="0" borderId="33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78" xfId="42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99" xfId="0" applyFont="1" applyBorder="1" applyAlignment="1" applyProtection="1">
      <alignment horizontal="center" vertical="center"/>
      <protection/>
    </xf>
    <xf numFmtId="0" fontId="1" fillId="0" borderId="100" xfId="0" applyFont="1" applyBorder="1" applyAlignment="1" applyProtection="1">
      <alignment horizontal="center" vertical="center"/>
      <protection/>
    </xf>
    <xf numFmtId="167" fontId="1" fillId="0" borderId="57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7" fontId="1" fillId="0" borderId="99" xfId="0" applyNumberFormat="1" applyFont="1" applyBorder="1" applyAlignment="1" applyProtection="1" quotePrefix="1">
      <alignment horizontal="center"/>
      <protection/>
    </xf>
    <xf numFmtId="167" fontId="1" fillId="0" borderId="100" xfId="0" applyNumberFormat="1" applyFont="1" applyBorder="1" applyAlignment="1" applyProtection="1" quotePrefix="1">
      <alignment horizontal="center"/>
      <protection/>
    </xf>
    <xf numFmtId="0" fontId="1" fillId="20" borderId="26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60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/>
    </xf>
    <xf numFmtId="0" fontId="1" fillId="20" borderId="99" xfId="0" applyFont="1" applyFill="1" applyBorder="1" applyAlignment="1" quotePrefix="1">
      <alignment horizontal="center" vertical="center"/>
    </xf>
    <xf numFmtId="0" fontId="1" fillId="20" borderId="100" xfId="0" applyFont="1" applyFill="1" applyBorder="1" applyAlignment="1" quotePrefix="1">
      <alignment horizontal="center" vertical="center"/>
    </xf>
    <xf numFmtId="0" fontId="1" fillId="21" borderId="57" xfId="0" applyFont="1" applyFill="1" applyBorder="1" applyAlignment="1">
      <alignment horizontal="center"/>
    </xf>
    <xf numFmtId="0" fontId="1" fillId="21" borderId="60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26" xfId="0" applyNumberFormat="1" applyFont="1" applyFill="1" applyBorder="1" applyAlignment="1">
      <alignment horizontal="center" vertical="center"/>
    </xf>
    <xf numFmtId="177" fontId="1" fillId="20" borderId="21" xfId="0" applyNumberFormat="1" applyFont="1" applyFill="1" applyBorder="1" applyAlignment="1">
      <alignment horizontal="center" vertical="center"/>
    </xf>
    <xf numFmtId="177" fontId="1" fillId="20" borderId="31" xfId="0" applyNumberFormat="1" applyFont="1" applyFill="1" applyBorder="1" applyAlignment="1">
      <alignment horizontal="center" vertical="center"/>
    </xf>
    <xf numFmtId="39" fontId="1" fillId="20" borderId="65" xfId="0" applyNumberFormat="1" applyFont="1" applyFill="1" applyBorder="1" applyAlignment="1" applyProtection="1" quotePrefix="1">
      <alignment horizontal="center"/>
      <protection/>
    </xf>
    <xf numFmtId="39" fontId="1" fillId="20" borderId="99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100" xfId="0" applyNumberFormat="1" applyFont="1" applyFill="1" applyBorder="1" applyAlignment="1" applyProtection="1" quotePrefix="1">
      <alignment horizontal="center"/>
      <protection/>
    </xf>
    <xf numFmtId="39" fontId="1" fillId="20" borderId="57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39" fontId="1" fillId="20" borderId="60" xfId="0" applyNumberFormat="1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1" fillId="20" borderId="99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9" xfId="0" applyNumberFormat="1" applyFont="1" applyFill="1" applyBorder="1" applyAlignment="1" quotePrefix="1">
      <alignment horizontal="center"/>
    </xf>
    <xf numFmtId="0" fontId="1" fillId="20" borderId="100" xfId="0" applyFont="1" applyFill="1" applyBorder="1" applyAlignment="1" quotePrefix="1">
      <alignment horizontal="center"/>
    </xf>
    <xf numFmtId="0" fontId="1" fillId="20" borderId="17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 vertical="center"/>
    </xf>
    <xf numFmtId="0" fontId="6" fillId="20" borderId="99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0" borderId="10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9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20" borderId="10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13" fillId="20" borderId="26" xfId="189" applyNumberFormat="1" applyFont="1" applyFill="1" applyBorder="1" applyAlignment="1" applyProtection="1">
      <alignment horizontal="center" vertical="center"/>
      <protection/>
    </xf>
    <xf numFmtId="165" fontId="13" fillId="20" borderId="31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20" borderId="65" xfId="190" applyFont="1" applyFill="1" applyBorder="1" applyAlignment="1">
      <alignment horizontal="center" vertical="center"/>
      <protection/>
    </xf>
    <xf numFmtId="0" fontId="1" fillId="20" borderId="99" xfId="190" applyFont="1" applyFill="1" applyBorder="1" applyAlignment="1">
      <alignment horizontal="center" vertical="center"/>
      <protection/>
    </xf>
    <xf numFmtId="0" fontId="1" fillId="20" borderId="100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7" xfId="190" applyNumberFormat="1" applyFont="1" applyFill="1" applyBorder="1" applyAlignment="1">
      <alignment horizontal="center" vertical="center"/>
      <protection/>
    </xf>
    <xf numFmtId="0" fontId="1" fillId="20" borderId="36" xfId="190" applyFont="1" applyFill="1" applyBorder="1" applyAlignment="1">
      <alignment horizontal="center" vertical="center"/>
      <protection/>
    </xf>
    <xf numFmtId="0" fontId="1" fillId="20" borderId="24" xfId="190" applyFont="1" applyFill="1" applyBorder="1" applyAlignment="1">
      <alignment horizontal="center" vertical="center"/>
      <protection/>
    </xf>
    <xf numFmtId="0" fontId="1" fillId="20" borderId="15" xfId="190" applyFont="1" applyFill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9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20" borderId="26" xfId="190" applyFont="1" applyFill="1" applyBorder="1" applyAlignment="1">
      <alignment horizontal="center" vertical="center"/>
      <protection/>
    </xf>
    <xf numFmtId="0" fontId="1" fillId="20" borderId="21" xfId="190" applyFont="1" applyFill="1" applyBorder="1" applyAlignment="1">
      <alignment horizontal="center" vertical="center"/>
      <protection/>
    </xf>
    <xf numFmtId="0" fontId="1" fillId="20" borderId="31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164" fontId="1" fillId="20" borderId="17" xfId="190" applyNumberFormat="1" applyFont="1" applyFill="1" applyBorder="1" applyAlignment="1">
      <alignment horizontal="center" vertical="center"/>
      <protection/>
    </xf>
    <xf numFmtId="164" fontId="1" fillId="20" borderId="28" xfId="190" applyNumberFormat="1" applyFont="1" applyFill="1" applyBorder="1" applyAlignment="1">
      <alignment horizontal="center" vertical="center"/>
      <protection/>
    </xf>
    <xf numFmtId="0" fontId="1" fillId="20" borderId="43" xfId="190" applyFont="1" applyFill="1" applyBorder="1" applyAlignment="1">
      <alignment horizontal="center" vertical="center"/>
      <protection/>
    </xf>
    <xf numFmtId="0" fontId="40" fillId="0" borderId="79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wrapText="1"/>
      <protection/>
    </xf>
    <xf numFmtId="0" fontId="40" fillId="0" borderId="0" xfId="0" applyFont="1" applyBorder="1" applyAlignment="1" quotePrefix="1">
      <alignment horizontal="left"/>
    </xf>
    <xf numFmtId="0" fontId="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5" xfId="0" applyNumberFormat="1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 horizontal="left" wrapText="1"/>
    </xf>
    <xf numFmtId="0" fontId="1" fillId="20" borderId="24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01" xfId="0" applyFont="1" applyFill="1" applyBorder="1" applyAlignment="1">
      <alignment horizontal="center"/>
    </xf>
    <xf numFmtId="0" fontId="13" fillId="20" borderId="26" xfId="0" applyFont="1" applyFill="1" applyBorder="1" applyAlignment="1">
      <alignment horizontal="left" vertical="center" wrapText="1"/>
    </xf>
    <xf numFmtId="0" fontId="13" fillId="20" borderId="31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100" xfId="0" applyFont="1" applyFill="1" applyBorder="1" applyAlignment="1">
      <alignment horizontal="center"/>
    </xf>
    <xf numFmtId="0" fontId="15" fillId="0" borderId="62" xfId="0" applyFont="1" applyBorder="1" applyAlignment="1">
      <alignment horizontal="right"/>
    </xf>
    <xf numFmtId="1" fontId="1" fillId="20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 applyProtection="1">
      <alignment horizontal="center" vertical="center" wrapText="1"/>
      <protection locked="0"/>
    </xf>
    <xf numFmtId="0" fontId="1" fillId="20" borderId="13" xfId="0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166" fontId="1" fillId="0" borderId="57" xfId="194" applyNumberFormat="1" applyFont="1" applyFill="1" applyBorder="1" applyAlignment="1" applyProtection="1" quotePrefix="1">
      <alignment/>
      <protection/>
    </xf>
    <xf numFmtId="166" fontId="19" fillId="0" borderId="10" xfId="121" applyNumberFormat="1" applyFont="1" applyFill="1" applyBorder="1" applyAlignment="1">
      <alignment/>
      <protection/>
    </xf>
    <xf numFmtId="166" fontId="19" fillId="0" borderId="11" xfId="121" applyNumberFormat="1" applyFont="1" applyFill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Fill="1" applyBorder="1" applyAlignment="1" applyProtection="1" quotePrefix="1">
      <alignment/>
      <protection/>
    </xf>
    <xf numFmtId="166" fontId="1" fillId="0" borderId="11" xfId="194" applyNumberFormat="1" applyFont="1" applyFill="1" applyBorder="1" applyAlignment="1" applyProtection="1" quotePrefix="1">
      <alignment/>
      <protection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7" xfId="194" applyFont="1" applyFill="1" applyBorder="1" applyAlignment="1">
      <alignment horizontal="center" vertical="center"/>
      <protection/>
    </xf>
    <xf numFmtId="0" fontId="2" fillId="20" borderId="36" xfId="194" applyFont="1" applyFill="1" applyBorder="1" applyAlignment="1">
      <alignment horizontal="center" vertical="center"/>
      <protection/>
    </xf>
    <xf numFmtId="0" fontId="1" fillId="20" borderId="24" xfId="194" applyFont="1" applyFill="1" applyBorder="1" applyAlignment="1" applyProtection="1">
      <alignment horizontal="center" vertical="center"/>
      <protection/>
    </xf>
    <xf numFmtId="0" fontId="1" fillId="20" borderId="15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2" xfId="201" applyFont="1" applyBorder="1" applyAlignment="1" applyProtection="1">
      <alignment horizontal="right"/>
      <protection/>
    </xf>
    <xf numFmtId="166" fontId="15" fillId="0" borderId="44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78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20" borderId="47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2" fillId="20" borderId="90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803" t="s">
        <v>1161</v>
      </c>
      <c r="B1" s="1803"/>
      <c r="C1" s="1803"/>
      <c r="D1" s="1803"/>
      <c r="E1" s="1803"/>
      <c r="F1" s="1803"/>
      <c r="G1" s="1803"/>
    </row>
    <row r="2" spans="1:7" s="52" customFormat="1" ht="15.75">
      <c r="A2" s="1804" t="s">
        <v>1496</v>
      </c>
      <c r="B2" s="1804"/>
      <c r="C2" s="1804"/>
      <c r="D2" s="1804"/>
      <c r="E2" s="1804"/>
      <c r="F2" s="1804"/>
      <c r="G2" s="1804"/>
    </row>
    <row r="3" spans="1:5" ht="15.75">
      <c r="A3" s="35" t="s">
        <v>1025</v>
      </c>
      <c r="B3" s="47" t="s">
        <v>871</v>
      </c>
      <c r="C3" s="30"/>
      <c r="D3" s="30"/>
      <c r="E3" s="30"/>
    </row>
    <row r="4" spans="1:5" ht="15.75">
      <c r="A4" s="37">
        <v>1</v>
      </c>
      <c r="B4" s="33" t="s">
        <v>1162</v>
      </c>
      <c r="C4" s="33"/>
      <c r="D4" s="33"/>
      <c r="E4" s="33"/>
    </row>
    <row r="5" spans="1:5" ht="15.75">
      <c r="A5" s="37">
        <v>2</v>
      </c>
      <c r="B5" s="33" t="s">
        <v>174</v>
      </c>
      <c r="C5" s="33"/>
      <c r="D5" s="33"/>
      <c r="E5" s="33"/>
    </row>
    <row r="6" spans="1:5" ht="15.75">
      <c r="A6" s="37">
        <v>3</v>
      </c>
      <c r="B6" s="31" t="s">
        <v>199</v>
      </c>
      <c r="C6" s="33"/>
      <c r="D6" s="33"/>
      <c r="E6" s="33"/>
    </row>
    <row r="7" spans="1:5" ht="15.75">
      <c r="A7" s="37">
        <v>4</v>
      </c>
      <c r="B7" s="31" t="s">
        <v>1164</v>
      </c>
      <c r="C7" s="33"/>
      <c r="D7" s="33"/>
      <c r="E7" s="33"/>
    </row>
    <row r="8" spans="1:5" ht="15.75">
      <c r="A8" s="37">
        <v>5</v>
      </c>
      <c r="B8" s="31" t="s">
        <v>200</v>
      </c>
      <c r="C8" s="33"/>
      <c r="D8" s="33"/>
      <c r="E8" s="33"/>
    </row>
    <row r="9" spans="1:5" ht="15.75">
      <c r="A9" s="37">
        <v>6</v>
      </c>
      <c r="B9" s="31" t="s">
        <v>201</v>
      </c>
      <c r="C9" s="33"/>
      <c r="D9" s="33"/>
      <c r="E9" s="33"/>
    </row>
    <row r="10" spans="1:5" ht="15.75">
      <c r="A10" s="37">
        <v>7</v>
      </c>
      <c r="B10" s="31" t="s">
        <v>389</v>
      </c>
      <c r="C10" s="33"/>
      <c r="D10" s="33"/>
      <c r="E10" s="33"/>
    </row>
    <row r="11" spans="1:5" ht="15.75">
      <c r="A11" s="37">
        <v>8</v>
      </c>
      <c r="B11" s="31" t="s">
        <v>1451</v>
      </c>
      <c r="C11" s="33"/>
      <c r="D11" s="33"/>
      <c r="E11" s="33"/>
    </row>
    <row r="12" spans="1:5" ht="15.75">
      <c r="A12" s="37">
        <v>9</v>
      </c>
      <c r="B12" s="31" t="s">
        <v>1452</v>
      </c>
      <c r="C12" s="33"/>
      <c r="D12" s="33"/>
      <c r="E12" s="33"/>
    </row>
    <row r="13" spans="1:5" ht="15.75">
      <c r="A13" s="37">
        <v>10</v>
      </c>
      <c r="B13" s="31" t="s">
        <v>1453</v>
      </c>
      <c r="C13" s="33"/>
      <c r="D13" s="33"/>
      <c r="E13" s="33"/>
    </row>
    <row r="14" spans="1:5" ht="15.75">
      <c r="A14" s="37">
        <v>11</v>
      </c>
      <c r="B14" s="31" t="s">
        <v>358</v>
      </c>
      <c r="C14" s="33"/>
      <c r="D14" s="33"/>
      <c r="E14" s="33"/>
    </row>
    <row r="15" spans="1:5" ht="15.75">
      <c r="A15" s="37">
        <v>12</v>
      </c>
      <c r="B15" s="31" t="s">
        <v>360</v>
      </c>
      <c r="C15" s="33"/>
      <c r="D15" s="33"/>
      <c r="E15" s="33"/>
    </row>
    <row r="16" spans="1:5" ht="15.75">
      <c r="A16" s="37">
        <v>13</v>
      </c>
      <c r="B16" s="31" t="s">
        <v>390</v>
      </c>
      <c r="C16" s="33"/>
      <c r="D16" s="33"/>
      <c r="E16" s="33"/>
    </row>
    <row r="17" spans="1:5" ht="15.75">
      <c r="A17" s="37">
        <v>14</v>
      </c>
      <c r="B17" s="31" t="s">
        <v>1454</v>
      </c>
      <c r="C17" s="33"/>
      <c r="D17" s="33"/>
      <c r="E17" s="33"/>
    </row>
    <row r="18" spans="1:5" ht="15.75">
      <c r="A18" s="37">
        <v>15</v>
      </c>
      <c r="B18" s="31" t="s">
        <v>373</v>
      </c>
      <c r="C18" s="33"/>
      <c r="D18" s="33"/>
      <c r="E18" s="33"/>
    </row>
    <row r="19" spans="1:5" ht="15.75">
      <c r="A19" s="37">
        <v>16</v>
      </c>
      <c r="B19" s="31" t="s">
        <v>2</v>
      </c>
      <c r="C19" s="33"/>
      <c r="D19" s="33"/>
      <c r="E19" s="33"/>
    </row>
    <row r="20" spans="1:5" ht="15.75">
      <c r="A20" s="37">
        <v>17</v>
      </c>
      <c r="B20" s="31" t="s">
        <v>521</v>
      </c>
      <c r="C20" s="33"/>
      <c r="D20" s="33"/>
      <c r="E20" s="33"/>
    </row>
    <row r="21" spans="1:5" s="35" customFormat="1" ht="15.75">
      <c r="A21" s="37">
        <v>18</v>
      </c>
      <c r="B21" s="31" t="s">
        <v>108</v>
      </c>
      <c r="C21" s="32"/>
      <c r="D21" s="32"/>
      <c r="E21" s="32"/>
    </row>
    <row r="22" spans="1:7" ht="15.75">
      <c r="A22" s="37" t="s">
        <v>990</v>
      </c>
      <c r="B22" s="35" t="s">
        <v>109</v>
      </c>
      <c r="C22" s="33"/>
      <c r="D22" s="33"/>
      <c r="E22" s="33"/>
      <c r="G22" s="33"/>
    </row>
    <row r="23" spans="1:5" ht="15.75">
      <c r="A23" s="37">
        <v>19</v>
      </c>
      <c r="B23" s="31" t="s">
        <v>1294</v>
      </c>
      <c r="C23" s="33"/>
      <c r="D23" s="33"/>
      <c r="E23" s="33"/>
    </row>
    <row r="24" spans="1:2" ht="15.75">
      <c r="A24" s="37">
        <v>20</v>
      </c>
      <c r="B24" s="31" t="s">
        <v>796</v>
      </c>
    </row>
    <row r="25" spans="1:5" ht="15.75">
      <c r="A25" s="37">
        <v>21</v>
      </c>
      <c r="B25" s="31" t="s">
        <v>1041</v>
      </c>
      <c r="C25" s="33"/>
      <c r="D25" s="33"/>
      <c r="E25" s="33"/>
    </row>
    <row r="26" spans="1:5" ht="15.75">
      <c r="A26" s="37">
        <v>22</v>
      </c>
      <c r="B26" s="31" t="s">
        <v>1419</v>
      </c>
      <c r="C26" s="33"/>
      <c r="D26" s="33"/>
      <c r="E26" s="33"/>
    </row>
    <row r="27" spans="1:5" ht="15.75">
      <c r="A27" s="37">
        <v>23</v>
      </c>
      <c r="B27" s="31" t="s">
        <v>1457</v>
      </c>
      <c r="C27" s="33"/>
      <c r="D27" s="33"/>
      <c r="E27" s="33"/>
    </row>
    <row r="28" spans="1:5" ht="15.75">
      <c r="A28" s="37">
        <v>24</v>
      </c>
      <c r="B28" s="31" t="s">
        <v>1458</v>
      </c>
      <c r="C28" s="33"/>
      <c r="D28" s="33"/>
      <c r="E28" s="33"/>
    </row>
    <row r="29" spans="1:5" ht="15.75">
      <c r="A29" s="37" t="s">
        <v>990</v>
      </c>
      <c r="B29" s="35" t="s">
        <v>110</v>
      </c>
      <c r="C29" s="33"/>
      <c r="D29" s="33"/>
      <c r="E29" s="33"/>
    </row>
    <row r="30" spans="1:5" ht="15.75" customHeight="1">
      <c r="A30" s="37">
        <v>25</v>
      </c>
      <c r="B30" s="31" t="s">
        <v>917</v>
      </c>
      <c r="C30" s="33"/>
      <c r="D30" s="33"/>
      <c r="E30" s="33"/>
    </row>
    <row r="31" spans="1:5" ht="15.75">
      <c r="A31" s="37">
        <v>26</v>
      </c>
      <c r="B31" s="33" t="s">
        <v>918</v>
      </c>
      <c r="C31" s="33"/>
      <c r="D31" s="33"/>
      <c r="E31" s="33"/>
    </row>
    <row r="32" spans="1:5" ht="15.75">
      <c r="A32" s="37">
        <v>27</v>
      </c>
      <c r="B32" s="33" t="s">
        <v>1062</v>
      </c>
      <c r="C32" s="33"/>
      <c r="D32" s="33"/>
      <c r="E32" s="33"/>
    </row>
    <row r="33" spans="1:5" ht="15.75">
      <c r="A33" s="37">
        <v>28</v>
      </c>
      <c r="B33" s="33" t="s">
        <v>111</v>
      </c>
      <c r="C33" s="33"/>
      <c r="D33" s="33"/>
      <c r="E33" s="33"/>
    </row>
    <row r="34" spans="1:5" ht="15.75">
      <c r="A34" s="37">
        <v>29</v>
      </c>
      <c r="B34" s="33" t="s">
        <v>1087</v>
      </c>
      <c r="C34" s="33"/>
      <c r="D34" s="33"/>
      <c r="E34" s="33"/>
    </row>
    <row r="35" spans="1:5" ht="15.75">
      <c r="A35" s="37"/>
      <c r="B35" s="32" t="s">
        <v>112</v>
      </c>
      <c r="C35" s="33"/>
      <c r="D35" s="33"/>
      <c r="E35" s="33"/>
    </row>
    <row r="36" spans="1:5" ht="15.75">
      <c r="A36" s="37">
        <v>30</v>
      </c>
      <c r="B36" s="33" t="s">
        <v>1165</v>
      </c>
      <c r="C36" s="33"/>
      <c r="D36" s="33"/>
      <c r="E36" s="33"/>
    </row>
    <row r="37" spans="1:5" ht="15.75">
      <c r="A37" s="37">
        <v>31</v>
      </c>
      <c r="B37" s="33" t="s">
        <v>76</v>
      </c>
      <c r="C37" s="33"/>
      <c r="D37" s="33"/>
      <c r="E37" s="33"/>
    </row>
    <row r="38" spans="1:6" ht="15.75">
      <c r="A38" s="37">
        <v>32</v>
      </c>
      <c r="B38" s="31" t="s">
        <v>987</v>
      </c>
      <c r="C38" s="33"/>
      <c r="D38" s="33"/>
      <c r="E38" s="33"/>
      <c r="F38" s="31" t="s">
        <v>990</v>
      </c>
    </row>
    <row r="39" spans="1:5" ht="15.75">
      <c r="A39" s="37">
        <v>33</v>
      </c>
      <c r="B39" s="33" t="s">
        <v>435</v>
      </c>
      <c r="C39" s="33"/>
      <c r="D39" s="33"/>
      <c r="E39" s="33"/>
    </row>
    <row r="40" spans="1:5" ht="15.75">
      <c r="A40" s="37"/>
      <c r="B40" s="32" t="s">
        <v>113</v>
      </c>
      <c r="C40" s="33"/>
      <c r="D40" s="33"/>
      <c r="E40" s="33"/>
    </row>
    <row r="41" spans="1:5" ht="15.75">
      <c r="A41" s="37">
        <v>34</v>
      </c>
      <c r="B41" s="33" t="s">
        <v>1166</v>
      </c>
      <c r="C41" s="33"/>
      <c r="D41" s="33"/>
      <c r="E41" s="33"/>
    </row>
    <row r="42" spans="1:5" ht="15.75">
      <c r="A42" s="37">
        <v>35</v>
      </c>
      <c r="B42" s="33" t="s">
        <v>869</v>
      </c>
      <c r="C42" s="33"/>
      <c r="D42" s="33"/>
      <c r="E42" s="33"/>
    </row>
    <row r="43" spans="1:5" ht="15.75">
      <c r="A43" s="37">
        <v>36</v>
      </c>
      <c r="B43" s="33" t="s">
        <v>870</v>
      </c>
      <c r="C43" s="33"/>
      <c r="D43" s="33"/>
      <c r="E43" s="33"/>
    </row>
    <row r="44" spans="1:5" ht="15.75">
      <c r="A44" s="37">
        <v>37</v>
      </c>
      <c r="B44" s="33" t="s">
        <v>915</v>
      </c>
      <c r="C44" s="33"/>
      <c r="D44" s="33"/>
      <c r="E44" s="33"/>
    </row>
    <row r="45" spans="1:5" ht="15.75">
      <c r="A45" s="37">
        <v>38</v>
      </c>
      <c r="B45" s="33" t="s">
        <v>916</v>
      </c>
      <c r="C45" s="33"/>
      <c r="D45" s="33"/>
      <c r="E45" s="33"/>
    </row>
    <row r="46" spans="1:5" ht="15.75">
      <c r="A46" s="37">
        <v>39</v>
      </c>
      <c r="B46" s="33" t="s">
        <v>114</v>
      </c>
      <c r="C46" s="33"/>
      <c r="D46" s="33"/>
      <c r="E46" s="33"/>
    </row>
    <row r="47" spans="1:5" ht="15.75">
      <c r="A47" s="37">
        <v>40</v>
      </c>
      <c r="B47" s="33" t="s">
        <v>989</v>
      </c>
      <c r="C47" s="33"/>
      <c r="D47" s="33"/>
      <c r="E47" s="33"/>
    </row>
    <row r="48" spans="1:5" ht="15.75">
      <c r="A48" s="37">
        <v>41</v>
      </c>
      <c r="B48" s="33" t="s">
        <v>1167</v>
      </c>
      <c r="C48" s="33"/>
      <c r="D48" s="33"/>
      <c r="E48" s="33"/>
    </row>
    <row r="49" spans="1:5" ht="15.75">
      <c r="A49" s="37">
        <v>42</v>
      </c>
      <c r="B49" s="33" t="s">
        <v>115</v>
      </c>
      <c r="C49" s="33"/>
      <c r="D49" s="33"/>
      <c r="E49" s="33"/>
    </row>
    <row r="50" spans="1:5" ht="15.75">
      <c r="A50" s="37">
        <v>43</v>
      </c>
      <c r="B50" s="48" t="s">
        <v>1268</v>
      </c>
      <c r="C50" s="33"/>
      <c r="D50" s="33"/>
      <c r="E50" s="33"/>
    </row>
    <row r="51" spans="1:2" ht="15.75">
      <c r="A51" s="37">
        <v>44</v>
      </c>
      <c r="B51" s="48" t="s">
        <v>1261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4" width="8.421875" style="40" bestFit="1" customWidth="1"/>
    <col min="5" max="6" width="9.140625" style="40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808" t="s">
        <v>1060</v>
      </c>
      <c r="B1" s="1808"/>
      <c r="C1" s="1808"/>
      <c r="D1" s="1808"/>
      <c r="E1" s="1808"/>
      <c r="F1" s="1808"/>
      <c r="G1" s="1808"/>
      <c r="H1" s="1808"/>
      <c r="I1" s="1808"/>
    </row>
    <row r="2" spans="1:9" ht="15.75">
      <c r="A2" s="1791" t="s">
        <v>304</v>
      </c>
      <c r="B2" s="1791"/>
      <c r="C2" s="1791"/>
      <c r="D2" s="1791"/>
      <c r="E2" s="1791"/>
      <c r="F2" s="1791"/>
      <c r="G2" s="1791"/>
      <c r="H2" s="1791"/>
      <c r="I2" s="1791"/>
    </row>
    <row r="3" spans="1:9" ht="13.5" thickBot="1">
      <c r="A3" s="56"/>
      <c r="B3" s="56"/>
      <c r="C3" s="56"/>
      <c r="D3" s="56"/>
      <c r="E3" s="56"/>
      <c r="F3" s="56"/>
      <c r="G3" s="56"/>
      <c r="H3" s="1782" t="s">
        <v>797</v>
      </c>
      <c r="I3" s="1782"/>
    </row>
    <row r="4" spans="1:9" ht="13.5" thickTop="1">
      <c r="A4" s="458"/>
      <c r="B4" s="532">
        <v>2012</v>
      </c>
      <c r="C4" s="532">
        <v>2013</v>
      </c>
      <c r="D4" s="532">
        <v>2013</v>
      </c>
      <c r="E4" s="532">
        <v>2014</v>
      </c>
      <c r="F4" s="1802" t="s">
        <v>1500</v>
      </c>
      <c r="G4" s="1792"/>
      <c r="H4" s="1792"/>
      <c r="I4" s="1793"/>
    </row>
    <row r="5" spans="1:9" ht="12.75">
      <c r="A5" s="546" t="s">
        <v>914</v>
      </c>
      <c r="B5" s="534" t="s">
        <v>1259</v>
      </c>
      <c r="C5" s="1716" t="s">
        <v>1497</v>
      </c>
      <c r="D5" s="1717" t="s">
        <v>121</v>
      </c>
      <c r="E5" s="775" t="s">
        <v>1498</v>
      </c>
      <c r="F5" s="1788" t="s">
        <v>882</v>
      </c>
      <c r="G5" s="1789"/>
      <c r="H5" s="1788" t="s">
        <v>409</v>
      </c>
      <c r="I5" s="1790"/>
    </row>
    <row r="6" spans="1:9" ht="12.75">
      <c r="A6" s="548"/>
      <c r="B6" s="444"/>
      <c r="C6" s="444"/>
      <c r="D6" s="444"/>
      <c r="E6" s="444"/>
      <c r="F6" s="444" t="s">
        <v>993</v>
      </c>
      <c r="G6" s="444" t="s">
        <v>982</v>
      </c>
      <c r="H6" s="444" t="s">
        <v>993</v>
      </c>
      <c r="I6" s="445" t="s">
        <v>982</v>
      </c>
    </row>
    <row r="7" spans="1:9" s="56" customFormat="1" ht="12.75">
      <c r="A7" s="134" t="s">
        <v>305</v>
      </c>
      <c r="B7" s="983">
        <v>23325.669200779994</v>
      </c>
      <c r="C7" s="983">
        <v>28655.342168828705</v>
      </c>
      <c r="D7" s="983">
        <v>28785.760118538703</v>
      </c>
      <c r="E7" s="983">
        <v>29179.759578679994</v>
      </c>
      <c r="F7" s="983">
        <v>5329.6729680487115</v>
      </c>
      <c r="G7" s="983">
        <v>22.848960611473007</v>
      </c>
      <c r="H7" s="983">
        <v>393.9994601412909</v>
      </c>
      <c r="I7" s="987">
        <v>1.3687304365728596</v>
      </c>
    </row>
    <row r="8" spans="1:9" s="56" customFormat="1" ht="12.75">
      <c r="A8" s="134" t="s">
        <v>306</v>
      </c>
      <c r="B8" s="983">
        <v>2443.2657572499998</v>
      </c>
      <c r="C8" s="983">
        <v>2225.691472487941</v>
      </c>
      <c r="D8" s="983">
        <v>3004.074038387942</v>
      </c>
      <c r="E8" s="983">
        <v>1770.9386272000004</v>
      </c>
      <c r="F8" s="983">
        <v>-217.5742847620586</v>
      </c>
      <c r="G8" s="983">
        <v>-8.905060127677137</v>
      </c>
      <c r="H8" s="983">
        <v>-1233.1354111879416</v>
      </c>
      <c r="I8" s="987">
        <v>-41.0487689527676</v>
      </c>
    </row>
    <row r="9" spans="1:9" s="56" customFormat="1" ht="12.75">
      <c r="A9" s="134" t="s">
        <v>307</v>
      </c>
      <c r="B9" s="983">
        <v>7593.59513932</v>
      </c>
      <c r="C9" s="983">
        <v>7866.19321844001</v>
      </c>
      <c r="D9" s="983">
        <v>8218.970084495</v>
      </c>
      <c r="E9" s="983">
        <v>9604.341292725</v>
      </c>
      <c r="F9" s="983">
        <v>272.59807912000997</v>
      </c>
      <c r="G9" s="983">
        <v>3.5898421514268524</v>
      </c>
      <c r="H9" s="983">
        <v>1385.371208229999</v>
      </c>
      <c r="I9" s="987">
        <v>16.855776258919438</v>
      </c>
    </row>
    <row r="10" spans="1:9" s="56" customFormat="1" ht="12.75">
      <c r="A10" s="134" t="s">
        <v>308</v>
      </c>
      <c r="B10" s="983">
        <v>10616.257456842</v>
      </c>
      <c r="C10" s="983">
        <v>10036.403638119331</v>
      </c>
      <c r="D10" s="983">
        <v>11671.487522469179</v>
      </c>
      <c r="E10" s="983">
        <v>10849.973669540272</v>
      </c>
      <c r="F10" s="983">
        <v>-579.8538187226695</v>
      </c>
      <c r="G10" s="983">
        <v>-5.461941942157435</v>
      </c>
      <c r="H10" s="983">
        <v>-821.513852928907</v>
      </c>
      <c r="I10" s="987">
        <v>-7.038638831146267</v>
      </c>
    </row>
    <row r="11" spans="1:10" ht="12.75">
      <c r="A11" s="135" t="s">
        <v>309</v>
      </c>
      <c r="B11" s="984">
        <v>10104.533768822002</v>
      </c>
      <c r="C11" s="984">
        <v>9565.200602337161</v>
      </c>
      <c r="D11" s="984">
        <v>10995.533197887009</v>
      </c>
      <c r="E11" s="984">
        <v>10054.180204320272</v>
      </c>
      <c r="F11" s="984">
        <v>-539.3331664848411</v>
      </c>
      <c r="G11" s="984">
        <v>-5.337536385389478</v>
      </c>
      <c r="H11" s="984">
        <v>-941.3529935667375</v>
      </c>
      <c r="I11" s="986">
        <v>-8.561230971024084</v>
      </c>
      <c r="J11" s="56"/>
    </row>
    <row r="12" spans="1:10" ht="12.75">
      <c r="A12" s="135" t="s">
        <v>310</v>
      </c>
      <c r="B12" s="984">
        <v>511.72368801999977</v>
      </c>
      <c r="C12" s="984">
        <v>471.20303578216914</v>
      </c>
      <c r="D12" s="984">
        <v>675.9543245821693</v>
      </c>
      <c r="E12" s="984">
        <v>795.79346522</v>
      </c>
      <c r="F12" s="984">
        <v>-40.52065223783063</v>
      </c>
      <c r="G12" s="984">
        <v>-7.918463261807602</v>
      </c>
      <c r="H12" s="984">
        <v>119.83914063783072</v>
      </c>
      <c r="I12" s="986">
        <v>17.728881416937075</v>
      </c>
      <c r="J12" s="56"/>
    </row>
    <row r="13" spans="1:9" s="56" customFormat="1" ht="12.75">
      <c r="A13" s="134" t="s">
        <v>311</v>
      </c>
      <c r="B13" s="983">
        <v>678906.9945349424</v>
      </c>
      <c r="C13" s="983">
        <v>779441.6795347119</v>
      </c>
      <c r="D13" s="983">
        <v>820368.0953724033</v>
      </c>
      <c r="E13" s="983">
        <v>886691.1273360882</v>
      </c>
      <c r="F13" s="983">
        <v>100534.68499976944</v>
      </c>
      <c r="G13" s="983">
        <v>14.80831480733773</v>
      </c>
      <c r="H13" s="983">
        <v>66323.03196368495</v>
      </c>
      <c r="I13" s="987">
        <v>8.08454550314732</v>
      </c>
    </row>
    <row r="14" spans="1:10" ht="12.75">
      <c r="A14" s="135" t="s">
        <v>312</v>
      </c>
      <c r="B14" s="984">
        <v>573535.8345931795</v>
      </c>
      <c r="C14" s="984">
        <v>643117.5452167277</v>
      </c>
      <c r="D14" s="984">
        <v>681333.9794985052</v>
      </c>
      <c r="E14" s="984">
        <v>732882.4696134686</v>
      </c>
      <c r="F14" s="984">
        <v>69581.71062354813</v>
      </c>
      <c r="G14" s="984">
        <v>12.132059834221838</v>
      </c>
      <c r="H14" s="984">
        <v>51548.49011496338</v>
      </c>
      <c r="I14" s="986">
        <v>7.565818184043245</v>
      </c>
      <c r="J14" s="56"/>
    </row>
    <row r="15" spans="1:10" ht="12.75">
      <c r="A15" s="135" t="s">
        <v>313</v>
      </c>
      <c r="B15" s="984">
        <v>478271.63838345493</v>
      </c>
      <c r="C15" s="984">
        <v>535001.8076103637</v>
      </c>
      <c r="D15" s="984">
        <v>569464.288572172</v>
      </c>
      <c r="E15" s="984">
        <v>616232.644317945</v>
      </c>
      <c r="F15" s="984">
        <v>56730.169226908765</v>
      </c>
      <c r="G15" s="984">
        <v>11.861495575747536</v>
      </c>
      <c r="H15" s="984">
        <v>46768.35574577295</v>
      </c>
      <c r="I15" s="986">
        <v>8.212693347819243</v>
      </c>
      <c r="J15" s="56"/>
    </row>
    <row r="16" spans="1:10" ht="12.75">
      <c r="A16" s="135" t="s">
        <v>314</v>
      </c>
      <c r="B16" s="984">
        <v>19650.547087962004</v>
      </c>
      <c r="C16" s="984">
        <v>27155.89330239033</v>
      </c>
      <c r="D16" s="984">
        <v>29165.89213729244</v>
      </c>
      <c r="E16" s="984">
        <v>27579.759270245784</v>
      </c>
      <c r="F16" s="984">
        <v>7505.346214428326</v>
      </c>
      <c r="G16" s="984">
        <v>38.194082744017486</v>
      </c>
      <c r="H16" s="984">
        <v>-1586.1328670466573</v>
      </c>
      <c r="I16" s="986">
        <v>-5.438314245901559</v>
      </c>
      <c r="J16" s="56"/>
    </row>
    <row r="17" spans="1:10" ht="12.75">
      <c r="A17" s="135" t="s">
        <v>315</v>
      </c>
      <c r="B17" s="984">
        <v>2640.409026640001</v>
      </c>
      <c r="C17" s="984">
        <v>2669.01906731231</v>
      </c>
      <c r="D17" s="984">
        <v>2754.5799867223095</v>
      </c>
      <c r="E17" s="984">
        <v>655.6583970900004</v>
      </c>
      <c r="F17" s="984">
        <v>28.610040672309424</v>
      </c>
      <c r="G17" s="984">
        <v>1.083545783386317</v>
      </c>
      <c r="H17" s="984">
        <v>-2098.921589632309</v>
      </c>
      <c r="I17" s="986">
        <v>-76.19751830586077</v>
      </c>
      <c r="J17" s="56"/>
    </row>
    <row r="18" spans="1:10" ht="12.75">
      <c r="A18" s="135" t="s">
        <v>316</v>
      </c>
      <c r="B18" s="984">
        <v>52771.088552612506</v>
      </c>
      <c r="C18" s="984">
        <v>56636.38634479915</v>
      </c>
      <c r="D18" s="984">
        <v>56760.62140034646</v>
      </c>
      <c r="E18" s="984">
        <v>62247.02424498209</v>
      </c>
      <c r="F18" s="984">
        <v>3865.2977921866477</v>
      </c>
      <c r="G18" s="984">
        <v>7.324650482305222</v>
      </c>
      <c r="H18" s="984">
        <v>5486.402844635624</v>
      </c>
      <c r="I18" s="986">
        <v>9.665861136259752</v>
      </c>
      <c r="J18" s="56"/>
    </row>
    <row r="19" spans="1:10" ht="12.75">
      <c r="A19" s="135" t="s">
        <v>317</v>
      </c>
      <c r="B19" s="984">
        <v>20202.151542509895</v>
      </c>
      <c r="C19" s="984">
        <v>21654.43889186204</v>
      </c>
      <c r="D19" s="984">
        <v>23188.59740197203</v>
      </c>
      <c r="E19" s="984">
        <v>26167.383383205706</v>
      </c>
      <c r="F19" s="984">
        <v>1452.2873493521438</v>
      </c>
      <c r="G19" s="984">
        <v>7.188775642516109</v>
      </c>
      <c r="H19" s="984">
        <v>2978.7859812336756</v>
      </c>
      <c r="I19" s="986">
        <v>12.845908398842399</v>
      </c>
      <c r="J19" s="56"/>
    </row>
    <row r="20" spans="1:10" ht="12.75">
      <c r="A20" s="135" t="s">
        <v>318</v>
      </c>
      <c r="B20" s="984">
        <v>105371.15994176298</v>
      </c>
      <c r="C20" s="984">
        <v>136324.13431798422</v>
      </c>
      <c r="D20" s="984">
        <v>139034.11587389812</v>
      </c>
      <c r="E20" s="984">
        <v>153808.65772261962</v>
      </c>
      <c r="F20" s="984">
        <v>30952.974376221246</v>
      </c>
      <c r="G20" s="984">
        <v>29.375186145173387</v>
      </c>
      <c r="H20" s="984">
        <v>14774.541848721507</v>
      </c>
      <c r="I20" s="986">
        <v>10.626558636962022</v>
      </c>
      <c r="J20" s="56"/>
    </row>
    <row r="21" spans="1:10" ht="12.75">
      <c r="A21" s="135" t="s">
        <v>319</v>
      </c>
      <c r="B21" s="984">
        <v>9370.159705709004</v>
      </c>
      <c r="C21" s="984">
        <v>11689.447083983552</v>
      </c>
      <c r="D21" s="984">
        <v>11662.705177613554</v>
      </c>
      <c r="E21" s="984">
        <v>10771.29829141599</v>
      </c>
      <c r="F21" s="984">
        <v>2319.2873782745482</v>
      </c>
      <c r="G21" s="984">
        <v>24.751844697603868</v>
      </c>
      <c r="H21" s="984">
        <v>-891.4068861975647</v>
      </c>
      <c r="I21" s="986">
        <v>-7.643225757850858</v>
      </c>
      <c r="J21" s="56"/>
    </row>
    <row r="22" spans="1:10" ht="12.75">
      <c r="A22" s="135" t="s">
        <v>320</v>
      </c>
      <c r="B22" s="984">
        <v>3396.9698277199996</v>
      </c>
      <c r="C22" s="984">
        <v>4238.421574083081</v>
      </c>
      <c r="D22" s="984">
        <v>4129.60152536308</v>
      </c>
      <c r="E22" s="984">
        <v>4715.350671349999</v>
      </c>
      <c r="F22" s="984">
        <v>841.4517463630818</v>
      </c>
      <c r="G22" s="984">
        <v>24.770657057258965</v>
      </c>
      <c r="H22" s="984">
        <v>585.7491459869188</v>
      </c>
      <c r="I22" s="986">
        <v>14.184156567876583</v>
      </c>
      <c r="J22" s="56"/>
    </row>
    <row r="23" spans="1:10" ht="12.75">
      <c r="A23" s="135" t="s">
        <v>321</v>
      </c>
      <c r="B23" s="984">
        <v>146.48635903</v>
      </c>
      <c r="C23" s="984">
        <v>138.0016752228192</v>
      </c>
      <c r="D23" s="984">
        <v>531.6815165228193</v>
      </c>
      <c r="E23" s="984">
        <v>178.8706921</v>
      </c>
      <c r="F23" s="984">
        <v>-8.4846838071808</v>
      </c>
      <c r="G23" s="984">
        <v>-5.792132361923994</v>
      </c>
      <c r="H23" s="984">
        <v>-352.8108244228192</v>
      </c>
      <c r="I23" s="986">
        <v>-66.35754929571206</v>
      </c>
      <c r="J23" s="56"/>
    </row>
    <row r="24" spans="1:10" ht="12.75">
      <c r="A24" s="135" t="s">
        <v>322</v>
      </c>
      <c r="B24" s="984">
        <v>5826.703518959001</v>
      </c>
      <c r="C24" s="984">
        <v>7313.023834677653</v>
      </c>
      <c r="D24" s="984">
        <v>7001.422135727651</v>
      </c>
      <c r="E24" s="984">
        <v>5877.07692796599</v>
      </c>
      <c r="F24" s="984">
        <v>1486.3203157186526</v>
      </c>
      <c r="G24" s="984">
        <v>25.508768566693757</v>
      </c>
      <c r="H24" s="984">
        <v>-1124.3452077616612</v>
      </c>
      <c r="I24" s="986">
        <v>-16.05881185229819</v>
      </c>
      <c r="J24" s="56"/>
    </row>
    <row r="25" spans="1:10" ht="12.75">
      <c r="A25" s="135" t="s">
        <v>323</v>
      </c>
      <c r="B25" s="984">
        <v>96001.000236054</v>
      </c>
      <c r="C25" s="984">
        <v>124634.68723400071</v>
      </c>
      <c r="D25" s="984">
        <v>127371.4106962846</v>
      </c>
      <c r="E25" s="984">
        <v>143037.35943120366</v>
      </c>
      <c r="F25" s="984">
        <v>28633.686997946716</v>
      </c>
      <c r="G25" s="984">
        <v>29.826446524036417</v>
      </c>
      <c r="H25" s="984">
        <v>15665.94873491906</v>
      </c>
      <c r="I25" s="986">
        <v>12.299423119583956</v>
      </c>
      <c r="J25" s="56"/>
    </row>
    <row r="26" spans="1:10" ht="12.75">
      <c r="A26" s="135" t="s">
        <v>324</v>
      </c>
      <c r="B26" s="984">
        <v>18539.428882022</v>
      </c>
      <c r="C26" s="984">
        <v>23288.220417922184</v>
      </c>
      <c r="D26" s="984">
        <v>22080.441490449168</v>
      </c>
      <c r="E26" s="984">
        <v>18114.076780348587</v>
      </c>
      <c r="F26" s="984">
        <v>4748.791535900185</v>
      </c>
      <c r="G26" s="984">
        <v>25.61455137652687</v>
      </c>
      <c r="H26" s="984">
        <v>-3966.364710100581</v>
      </c>
      <c r="I26" s="986">
        <v>-17.963249112642156</v>
      </c>
      <c r="J26" s="56"/>
    </row>
    <row r="27" spans="1:10" ht="12.75">
      <c r="A27" s="135" t="s">
        <v>325</v>
      </c>
      <c r="B27" s="984">
        <v>3884.662701269999</v>
      </c>
      <c r="C27" s="984">
        <v>3790.1595329764586</v>
      </c>
      <c r="D27" s="984">
        <v>3585.2415711264593</v>
      </c>
      <c r="E27" s="984">
        <v>2862.0359284500005</v>
      </c>
      <c r="F27" s="984">
        <v>-94.50316829354051</v>
      </c>
      <c r="G27" s="984">
        <v>-2.432725195488528</v>
      </c>
      <c r="H27" s="984">
        <v>-723.2056426764589</v>
      </c>
      <c r="I27" s="986">
        <v>-20.17174096442356</v>
      </c>
      <c r="J27" s="56"/>
    </row>
    <row r="28" spans="1:9" ht="12.75">
      <c r="A28" s="135" t="s">
        <v>326</v>
      </c>
      <c r="B28" s="984">
        <v>73576.90865276201</v>
      </c>
      <c r="C28" s="984">
        <v>97556.30728310201</v>
      </c>
      <c r="D28" s="984">
        <v>101705.72763470894</v>
      </c>
      <c r="E28" s="984">
        <v>122061.24672240508</v>
      </c>
      <c r="F28" s="984">
        <v>23979.39863034</v>
      </c>
      <c r="G28" s="984">
        <v>32.5909297759547</v>
      </c>
      <c r="H28" s="984">
        <v>20355.519087696142</v>
      </c>
      <c r="I28" s="986">
        <v>20.01413249881657</v>
      </c>
    </row>
    <row r="29" spans="1:9" ht="12.75">
      <c r="A29" s="135" t="s">
        <v>327</v>
      </c>
      <c r="B29" s="984">
        <v>4244.56395338</v>
      </c>
      <c r="C29" s="984">
        <v>5369.03289789364</v>
      </c>
      <c r="D29" s="984">
        <v>7421.656111661639</v>
      </c>
      <c r="E29" s="984">
        <v>4449.411375633</v>
      </c>
      <c r="F29" s="984">
        <v>1124.46894451364</v>
      </c>
      <c r="G29" s="984">
        <v>26.49197790077379</v>
      </c>
      <c r="H29" s="984">
        <v>-2972.2447360286396</v>
      </c>
      <c r="I29" s="986">
        <v>-40.04826808612643</v>
      </c>
    </row>
    <row r="30" spans="1:9" ht="12.75">
      <c r="A30" s="135" t="s">
        <v>328</v>
      </c>
      <c r="B30" s="984">
        <v>2256.2036021500003</v>
      </c>
      <c r="C30" s="984">
        <v>2433.5655462150035</v>
      </c>
      <c r="D30" s="984">
        <v>2826.4855717350033</v>
      </c>
      <c r="E30" s="984">
        <v>2497.407692160001</v>
      </c>
      <c r="F30" s="984">
        <v>177.36194406500317</v>
      </c>
      <c r="G30" s="984">
        <v>7.861078844834303</v>
      </c>
      <c r="H30" s="984">
        <v>-329.0778795750025</v>
      </c>
      <c r="I30" s="986">
        <v>-11.642652022207285</v>
      </c>
    </row>
    <row r="31" spans="1:9" ht="12.75">
      <c r="A31" s="135" t="s">
        <v>329</v>
      </c>
      <c r="B31" s="984">
        <v>67076.141097232</v>
      </c>
      <c r="C31" s="984">
        <v>89753.70883899336</v>
      </c>
      <c r="D31" s="984">
        <v>91457.5859513123</v>
      </c>
      <c r="E31" s="984">
        <v>115114.42765461208</v>
      </c>
      <c r="F31" s="984">
        <v>22677.567741761362</v>
      </c>
      <c r="G31" s="984">
        <v>33.80869467265341</v>
      </c>
      <c r="H31" s="984">
        <v>23656.841703299782</v>
      </c>
      <c r="I31" s="986">
        <v>25.86646198588006</v>
      </c>
    </row>
    <row r="32" spans="1:9" s="56" customFormat="1" ht="12.75">
      <c r="A32" s="134" t="s">
        <v>330</v>
      </c>
      <c r="B32" s="983">
        <v>9828.094216265003</v>
      </c>
      <c r="C32" s="983">
        <v>8216.386132934738</v>
      </c>
      <c r="D32" s="983">
        <v>7711.553050845043</v>
      </c>
      <c r="E32" s="983">
        <v>11954.6542555285</v>
      </c>
      <c r="F32" s="983">
        <v>-1611.7080833302643</v>
      </c>
      <c r="G32" s="983">
        <v>-16.39898893788552</v>
      </c>
      <c r="H32" s="983">
        <v>4243.101204683457</v>
      </c>
      <c r="I32" s="987">
        <v>55.02265466770655</v>
      </c>
    </row>
    <row r="33" spans="1:10" ht="12.75">
      <c r="A33" s="135" t="s">
        <v>331</v>
      </c>
      <c r="B33" s="984">
        <v>658.9224136390043</v>
      </c>
      <c r="C33" s="984">
        <v>722.522023692422</v>
      </c>
      <c r="D33" s="984">
        <v>1011.6645413234219</v>
      </c>
      <c r="E33" s="984">
        <v>3648.9671747507487</v>
      </c>
      <c r="F33" s="984">
        <v>63.59961005341768</v>
      </c>
      <c r="G33" s="984">
        <v>9.652063541468968</v>
      </c>
      <c r="H33" s="984">
        <v>2637.302633427327</v>
      </c>
      <c r="I33" s="986">
        <v>260.68944059038637</v>
      </c>
      <c r="J33" s="56"/>
    </row>
    <row r="34" spans="1:10" ht="12.75">
      <c r="A34" s="135" t="s">
        <v>332</v>
      </c>
      <c r="B34" s="984">
        <v>9169.171802625997</v>
      </c>
      <c r="C34" s="984">
        <v>7493.864109242317</v>
      </c>
      <c r="D34" s="984">
        <v>6699.88850952162</v>
      </c>
      <c r="E34" s="984">
        <v>8305.68708077775</v>
      </c>
      <c r="F34" s="984">
        <v>-1675.30769338368</v>
      </c>
      <c r="G34" s="984">
        <v>-18.271090666049925</v>
      </c>
      <c r="H34" s="984">
        <v>1605.7985712561303</v>
      </c>
      <c r="I34" s="986">
        <v>23.96754168332849</v>
      </c>
      <c r="J34" s="56"/>
    </row>
    <row r="35" spans="1:10" ht="12.75">
      <c r="A35" s="135" t="s">
        <v>333</v>
      </c>
      <c r="B35" s="984">
        <v>8087.9601995409985</v>
      </c>
      <c r="C35" s="984">
        <v>7087.2156370587145</v>
      </c>
      <c r="D35" s="984">
        <v>6249.04781457422</v>
      </c>
      <c r="E35" s="984">
        <v>7586.56232140975</v>
      </c>
      <c r="F35" s="984">
        <v>-1000.744562482284</v>
      </c>
      <c r="G35" s="984">
        <v>-12.373262699031054</v>
      </c>
      <c r="H35" s="984">
        <v>1337.5145068355305</v>
      </c>
      <c r="I35" s="986">
        <v>21.403492924412234</v>
      </c>
      <c r="J35" s="56"/>
    </row>
    <row r="36" spans="1:10" ht="12.75">
      <c r="A36" s="135" t="s">
        <v>334</v>
      </c>
      <c r="B36" s="984">
        <v>293.45955275000006</v>
      </c>
      <c r="C36" s="984">
        <v>238.2827249</v>
      </c>
      <c r="D36" s="984">
        <v>222.6481791938001</v>
      </c>
      <c r="E36" s="984">
        <v>217.70606752000003</v>
      </c>
      <c r="F36" s="984">
        <v>-55.17682785000005</v>
      </c>
      <c r="G36" s="984">
        <v>-18.80219176133125</v>
      </c>
      <c r="H36" s="984">
        <v>-4.9421116738000705</v>
      </c>
      <c r="I36" s="986">
        <v>-2.219695526680368</v>
      </c>
      <c r="J36" s="56"/>
    </row>
    <row r="37" spans="1:10" ht="12.75">
      <c r="A37" s="135" t="s">
        <v>335</v>
      </c>
      <c r="B37" s="984">
        <v>191.76</v>
      </c>
      <c r="C37" s="984">
        <v>58.27080473360001</v>
      </c>
      <c r="D37" s="984">
        <v>151.3951668036</v>
      </c>
      <c r="E37" s="984">
        <v>426.00674</v>
      </c>
      <c r="F37" s="984">
        <v>-133.48919526639997</v>
      </c>
      <c r="G37" s="984">
        <v>-69.61263833249895</v>
      </c>
      <c r="H37" s="984">
        <v>274.61157319639995</v>
      </c>
      <c r="I37" s="986">
        <v>181.38727873172104</v>
      </c>
      <c r="J37" s="56"/>
    </row>
    <row r="38" spans="1:10" ht="12.75">
      <c r="A38" s="135" t="s">
        <v>336</v>
      </c>
      <c r="B38" s="984">
        <v>595.9920503349999</v>
      </c>
      <c r="C38" s="984">
        <v>110.09494255</v>
      </c>
      <c r="D38" s="984">
        <v>76.79734895000001</v>
      </c>
      <c r="E38" s="984">
        <v>75.41195184800002</v>
      </c>
      <c r="F38" s="984">
        <v>-485.89710778499995</v>
      </c>
      <c r="G38" s="984">
        <v>-81.52744780939327</v>
      </c>
      <c r="H38" s="984">
        <v>-1.3853971019999989</v>
      </c>
      <c r="I38" s="986">
        <v>-1.803964747405514</v>
      </c>
      <c r="J38" s="56"/>
    </row>
    <row r="39" spans="1:9" s="56" customFormat="1" ht="12.75">
      <c r="A39" s="134" t="s">
        <v>337</v>
      </c>
      <c r="B39" s="988">
        <v>16959.3057455</v>
      </c>
      <c r="C39" s="988">
        <v>18401.746378324144</v>
      </c>
      <c r="D39" s="988">
        <v>21715.81045912234</v>
      </c>
      <c r="E39" s="988">
        <v>24579.488041999808</v>
      </c>
      <c r="F39" s="988">
        <v>1442.440632824142</v>
      </c>
      <c r="G39" s="988">
        <v>8.505304724557377</v>
      </c>
      <c r="H39" s="988">
        <v>2863.67758287747</v>
      </c>
      <c r="I39" s="985">
        <v>13.187062892577888</v>
      </c>
    </row>
    <row r="40" spans="1:10" ht="12.75">
      <c r="A40" s="135" t="s">
        <v>338</v>
      </c>
      <c r="B40" s="984">
        <v>2422.90301433</v>
      </c>
      <c r="C40" s="984">
        <v>3172.1085253407646</v>
      </c>
      <c r="D40" s="984">
        <v>3394.2993350829647</v>
      </c>
      <c r="E40" s="984">
        <v>2118.86314542</v>
      </c>
      <c r="F40" s="984">
        <v>749.2055110107644</v>
      </c>
      <c r="G40" s="984">
        <v>30.921811833972253</v>
      </c>
      <c r="H40" s="984">
        <v>-1275.4361896629648</v>
      </c>
      <c r="I40" s="986">
        <v>-37.57583123209698</v>
      </c>
      <c r="J40" s="56"/>
    </row>
    <row r="41" spans="1:10" ht="12.75">
      <c r="A41" s="135" t="s">
        <v>339</v>
      </c>
      <c r="B41" s="984">
        <v>9245.312872189998</v>
      </c>
      <c r="C41" s="984">
        <v>10317.247266619506</v>
      </c>
      <c r="D41" s="984">
        <v>13006.343370709508</v>
      </c>
      <c r="E41" s="984">
        <v>15095.411954279994</v>
      </c>
      <c r="F41" s="984">
        <v>1071.9343944295088</v>
      </c>
      <c r="G41" s="984">
        <v>11.594354990991155</v>
      </c>
      <c r="H41" s="984">
        <v>2089.068583570486</v>
      </c>
      <c r="I41" s="986">
        <v>16.06192089526947</v>
      </c>
      <c r="J41" s="56"/>
    </row>
    <row r="42" spans="1:10" ht="12.75">
      <c r="A42" s="135" t="s">
        <v>340</v>
      </c>
      <c r="B42" s="984">
        <v>1136.1252200499998</v>
      </c>
      <c r="C42" s="984">
        <v>1242.4006053009114</v>
      </c>
      <c r="D42" s="984">
        <v>931.6331451309113</v>
      </c>
      <c r="E42" s="984">
        <v>2267.51553515</v>
      </c>
      <c r="F42" s="984">
        <v>106.27538525091154</v>
      </c>
      <c r="G42" s="984">
        <v>9.354196471955307</v>
      </c>
      <c r="H42" s="984">
        <v>1335.8823900190885</v>
      </c>
      <c r="I42" s="986">
        <v>143.39146229403127</v>
      </c>
      <c r="J42" s="56"/>
    </row>
    <row r="43" spans="1:10" ht="12.75">
      <c r="A43" s="135" t="s">
        <v>341</v>
      </c>
      <c r="B43" s="984">
        <v>1242.35851288</v>
      </c>
      <c r="C43" s="984">
        <v>1340.1945468240008</v>
      </c>
      <c r="D43" s="984">
        <v>1364.9240254499987</v>
      </c>
      <c r="E43" s="984">
        <v>1906.7760531099998</v>
      </c>
      <c r="F43" s="984">
        <v>97.83603394400075</v>
      </c>
      <c r="G43" s="984">
        <v>7.875024232514015</v>
      </c>
      <c r="H43" s="984">
        <v>541.8520276600011</v>
      </c>
      <c r="I43" s="986">
        <v>39.69832881221056</v>
      </c>
      <c r="J43" s="56"/>
    </row>
    <row r="44" spans="1:10" ht="12.75">
      <c r="A44" s="135" t="s">
        <v>342</v>
      </c>
      <c r="B44" s="984">
        <v>2912.567198580001</v>
      </c>
      <c r="C44" s="984">
        <v>2329.81400459</v>
      </c>
      <c r="D44" s="984">
        <v>3018.6349822800003</v>
      </c>
      <c r="E44" s="984">
        <v>3190.91991148981</v>
      </c>
      <c r="F44" s="984">
        <v>-582.7531939900009</v>
      </c>
      <c r="G44" s="984">
        <v>-20.008231716477397</v>
      </c>
      <c r="H44" s="984">
        <v>172.2849292098099</v>
      </c>
      <c r="I44" s="986">
        <v>5.7073786735116165</v>
      </c>
      <c r="J44" s="56"/>
    </row>
    <row r="45" spans="1:9" s="56" customFormat="1" ht="12.75">
      <c r="A45" s="134" t="s">
        <v>343</v>
      </c>
      <c r="B45" s="983">
        <v>395.267725842</v>
      </c>
      <c r="C45" s="983">
        <v>467.54177622770044</v>
      </c>
      <c r="D45" s="983">
        <v>373.5875696494924</v>
      </c>
      <c r="E45" s="983">
        <v>463.2525689148003</v>
      </c>
      <c r="F45" s="983">
        <v>72.27405038570043</v>
      </c>
      <c r="G45" s="983">
        <v>18.284834723538868</v>
      </c>
      <c r="H45" s="983">
        <v>89.66499926530787</v>
      </c>
      <c r="I45" s="987">
        <v>24.001066028356732</v>
      </c>
    </row>
    <row r="46" spans="1:9" s="56" customFormat="1" ht="12.75">
      <c r="A46" s="134" t="s">
        <v>344</v>
      </c>
      <c r="B46" s="983">
        <v>0</v>
      </c>
      <c r="C46" s="983">
        <v>0</v>
      </c>
      <c r="D46" s="983">
        <v>0</v>
      </c>
      <c r="E46" s="983">
        <v>0</v>
      </c>
      <c r="F46" s="983">
        <v>0</v>
      </c>
      <c r="G46" s="1369"/>
      <c r="H46" s="1369">
        <v>0</v>
      </c>
      <c r="I46" s="1370"/>
    </row>
    <row r="47" spans="1:9" s="56" customFormat="1" ht="12.75">
      <c r="A47" s="134" t="s">
        <v>345</v>
      </c>
      <c r="B47" s="983">
        <v>40398.35277084201</v>
      </c>
      <c r="C47" s="983">
        <v>46542.49560862853</v>
      </c>
      <c r="D47" s="983">
        <v>53687.721726968535</v>
      </c>
      <c r="E47" s="983">
        <v>82208.66057438421</v>
      </c>
      <c r="F47" s="983">
        <v>6144.142837786523</v>
      </c>
      <c r="G47" s="983">
        <v>15.208894463194875</v>
      </c>
      <c r="H47" s="983">
        <v>28520.938847415673</v>
      </c>
      <c r="I47" s="987">
        <v>53.123764484662374</v>
      </c>
    </row>
    <row r="48" spans="1:10" ht="13.5" thickBot="1">
      <c r="A48" s="550" t="s">
        <v>1144</v>
      </c>
      <c r="B48" s="989">
        <v>790466.8025475834</v>
      </c>
      <c r="C48" s="989">
        <v>901853.579928703</v>
      </c>
      <c r="D48" s="989">
        <v>955537.0599428795</v>
      </c>
      <c r="E48" s="989">
        <v>1057302.1959450608</v>
      </c>
      <c r="F48" s="989">
        <v>111386.67738111955</v>
      </c>
      <c r="G48" s="989">
        <v>14.091253044673493</v>
      </c>
      <c r="H48" s="989">
        <v>101765.13600218129</v>
      </c>
      <c r="I48" s="990">
        <v>10.650045955126497</v>
      </c>
      <c r="J48" s="56"/>
    </row>
    <row r="49" spans="1:8" ht="13.5" thickTop="1">
      <c r="A49" s="392" t="s">
        <v>1027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51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85" t="s">
        <v>1086</v>
      </c>
      <c r="B1" s="1785"/>
      <c r="C1" s="1785"/>
      <c r="D1" s="1785"/>
      <c r="E1" s="1785"/>
      <c r="F1" s="1785"/>
      <c r="G1" s="1785"/>
      <c r="H1" s="1785"/>
      <c r="I1" s="1785"/>
    </row>
    <row r="2" spans="1:10" ht="15.75" customHeight="1">
      <c r="A2" s="1786" t="s">
        <v>346</v>
      </c>
      <c r="B2" s="1786"/>
      <c r="C2" s="1786"/>
      <c r="D2" s="1786"/>
      <c r="E2" s="1786"/>
      <c r="F2" s="1786"/>
      <c r="G2" s="1786"/>
      <c r="H2" s="1786"/>
      <c r="I2" s="1786"/>
      <c r="J2" s="543"/>
    </row>
    <row r="3" spans="8:9" ht="13.5" thickBot="1">
      <c r="H3" s="1800" t="s">
        <v>797</v>
      </c>
      <c r="I3" s="1800"/>
    </row>
    <row r="4" spans="1:9" s="421" customFormat="1" ht="13.5" thickTop="1">
      <c r="A4" s="552"/>
      <c r="B4" s="553">
        <v>2012</v>
      </c>
      <c r="C4" s="553">
        <v>2013</v>
      </c>
      <c r="D4" s="553">
        <v>2013</v>
      </c>
      <c r="E4" s="553">
        <v>2014</v>
      </c>
      <c r="F4" s="1802" t="s">
        <v>1500</v>
      </c>
      <c r="G4" s="1802"/>
      <c r="H4" s="1802"/>
      <c r="I4" s="1787"/>
    </row>
    <row r="5" spans="1:9" s="421" customFormat="1" ht="14.25" customHeight="1">
      <c r="A5" s="535" t="s">
        <v>914</v>
      </c>
      <c r="B5" s="554" t="s">
        <v>1259</v>
      </c>
      <c r="C5" s="1716" t="s">
        <v>1497</v>
      </c>
      <c r="D5" s="1717" t="s">
        <v>121</v>
      </c>
      <c r="E5" s="1717" t="s">
        <v>1498</v>
      </c>
      <c r="F5" s="1783" t="s">
        <v>882</v>
      </c>
      <c r="G5" s="1783"/>
      <c r="H5" s="1783" t="s">
        <v>409</v>
      </c>
      <c r="I5" s="1784"/>
    </row>
    <row r="6" spans="1:9" s="421" customFormat="1" ht="12.75">
      <c r="A6" s="555"/>
      <c r="B6" s="554"/>
      <c r="C6" s="554"/>
      <c r="D6" s="554"/>
      <c r="E6" s="554"/>
      <c r="F6" s="556" t="s">
        <v>993</v>
      </c>
      <c r="G6" s="556" t="s">
        <v>982</v>
      </c>
      <c r="H6" s="556" t="s">
        <v>993</v>
      </c>
      <c r="I6" s="557" t="s">
        <v>982</v>
      </c>
    </row>
    <row r="7" spans="1:9" s="421" customFormat="1" ht="12.75">
      <c r="A7" s="140" t="s">
        <v>347</v>
      </c>
      <c r="B7" s="991">
        <v>9762.77960805</v>
      </c>
      <c r="C7" s="991">
        <v>10465.76435386</v>
      </c>
      <c r="D7" s="991">
        <v>11074.042600198094</v>
      </c>
      <c r="E7" s="991">
        <v>11178.25872876</v>
      </c>
      <c r="F7" s="991">
        <v>702.9847458100012</v>
      </c>
      <c r="G7" s="991">
        <v>7.200661840510544</v>
      </c>
      <c r="H7" s="991">
        <v>104.21612856190586</v>
      </c>
      <c r="I7" s="996">
        <v>0.9410847720600392</v>
      </c>
    </row>
    <row r="8" spans="1:9" s="421" customFormat="1" ht="12.75">
      <c r="A8" s="141" t="s">
        <v>348</v>
      </c>
      <c r="B8" s="992">
        <v>9610.519608049999</v>
      </c>
      <c r="C8" s="992">
        <v>10189.778449950001</v>
      </c>
      <c r="D8" s="992">
        <v>10843.322600198095</v>
      </c>
      <c r="E8" s="992">
        <v>10770.8046434</v>
      </c>
      <c r="F8" s="992">
        <v>579.2588419000022</v>
      </c>
      <c r="G8" s="992">
        <v>6.027341554090387</v>
      </c>
      <c r="H8" s="992">
        <v>-72.51795679809402</v>
      </c>
      <c r="I8" s="993">
        <v>-0.6687798516367041</v>
      </c>
    </row>
    <row r="9" spans="1:12" ht="12.75">
      <c r="A9" s="141" t="s">
        <v>349</v>
      </c>
      <c r="B9" s="992">
        <v>546.0958727499999</v>
      </c>
      <c r="C9" s="992">
        <v>545.7259668300001</v>
      </c>
      <c r="D9" s="992">
        <v>452.35230931999996</v>
      </c>
      <c r="E9" s="992">
        <v>615.47681431</v>
      </c>
      <c r="F9" s="992">
        <v>-0.36990591999983735</v>
      </c>
      <c r="G9" s="992">
        <v>-0.0677364430785908</v>
      </c>
      <c r="H9" s="992">
        <v>163.12450499000005</v>
      </c>
      <c r="I9" s="993">
        <v>36.06138437432042</v>
      </c>
      <c r="K9" s="421"/>
      <c r="L9" s="421"/>
    </row>
    <row r="10" spans="1:12" ht="12.75">
      <c r="A10" s="141" t="s">
        <v>350</v>
      </c>
      <c r="B10" s="992">
        <v>4327</v>
      </c>
      <c r="C10" s="992">
        <v>6429.39045635</v>
      </c>
      <c r="D10" s="992">
        <v>6640.137821530001</v>
      </c>
      <c r="E10" s="992">
        <v>7677.371923549999</v>
      </c>
      <c r="F10" s="992">
        <v>2102.39045635</v>
      </c>
      <c r="G10" s="992">
        <v>48.58771565403282</v>
      </c>
      <c r="H10" s="992">
        <v>1037.2341020199983</v>
      </c>
      <c r="I10" s="993">
        <v>15.62067128572042</v>
      </c>
      <c r="K10" s="421"/>
      <c r="L10" s="421"/>
    </row>
    <row r="11" spans="1:12" ht="12.75">
      <c r="A11" s="141" t="s">
        <v>351</v>
      </c>
      <c r="B11" s="992">
        <v>527.9237353</v>
      </c>
      <c r="C11" s="992">
        <v>446.7411000000001</v>
      </c>
      <c r="D11" s="992">
        <v>875.74548923</v>
      </c>
      <c r="E11" s="992">
        <v>810.2138768399999</v>
      </c>
      <c r="F11" s="992">
        <v>-81.1826352999999</v>
      </c>
      <c r="G11" s="992">
        <v>-15.37772027883284</v>
      </c>
      <c r="H11" s="992">
        <v>-65.53161239000008</v>
      </c>
      <c r="I11" s="993">
        <v>-7.482951747501298</v>
      </c>
      <c r="K11" s="421"/>
      <c r="L11" s="421"/>
    </row>
    <row r="12" spans="1:12" ht="12.75">
      <c r="A12" s="141" t="s">
        <v>352</v>
      </c>
      <c r="B12" s="992">
        <v>4209.5</v>
      </c>
      <c r="C12" s="992">
        <v>2767.9209267700003</v>
      </c>
      <c r="D12" s="992">
        <v>2875.0869801180925</v>
      </c>
      <c r="E12" s="992">
        <v>1667.7420287</v>
      </c>
      <c r="F12" s="992">
        <v>-1441.5790732299997</v>
      </c>
      <c r="G12" s="992">
        <v>-34.24585041525121</v>
      </c>
      <c r="H12" s="992">
        <v>-1207.3449514180925</v>
      </c>
      <c r="I12" s="993">
        <v>-41.993336541369665</v>
      </c>
      <c r="K12" s="421"/>
      <c r="L12" s="421"/>
    </row>
    <row r="13" spans="1:12" ht="12.75">
      <c r="A13" s="141" t="s">
        <v>353</v>
      </c>
      <c r="B13" s="992">
        <v>2532.848940311</v>
      </c>
      <c r="C13" s="992">
        <v>1183.9661489100001</v>
      </c>
      <c r="D13" s="992">
        <v>1197.1031866380924</v>
      </c>
      <c r="E13" s="992">
        <v>0</v>
      </c>
      <c r="F13" s="992">
        <v>-1348.882791401</v>
      </c>
      <c r="G13" s="992">
        <v>-53.25555622102656</v>
      </c>
      <c r="H13" s="992">
        <v>-1197.1031866380924</v>
      </c>
      <c r="I13" s="993">
        <v>-100</v>
      </c>
      <c r="K13" s="421"/>
      <c r="L13" s="421"/>
    </row>
    <row r="14" spans="1:12" ht="12.75">
      <c r="A14" s="141" t="s">
        <v>354</v>
      </c>
      <c r="B14" s="992">
        <v>1676.6510596889998</v>
      </c>
      <c r="C14" s="992">
        <v>1583.9547778600001</v>
      </c>
      <c r="D14" s="992">
        <v>1677.98379348</v>
      </c>
      <c r="E14" s="992">
        <v>1667.7420287</v>
      </c>
      <c r="F14" s="992">
        <v>-92.69628182899964</v>
      </c>
      <c r="G14" s="992">
        <v>-5.528656740669331</v>
      </c>
      <c r="H14" s="992">
        <v>-10.24176478000004</v>
      </c>
      <c r="I14" s="993">
        <v>-0.6103613646207788</v>
      </c>
      <c r="K14" s="421"/>
      <c r="L14" s="421"/>
    </row>
    <row r="15" spans="1:9" s="421" customFormat="1" ht="12.75">
      <c r="A15" s="141" t="s">
        <v>355</v>
      </c>
      <c r="B15" s="992">
        <v>152.26</v>
      </c>
      <c r="C15" s="992">
        <v>275.98590391000005</v>
      </c>
      <c r="D15" s="992">
        <v>230.72</v>
      </c>
      <c r="E15" s="992">
        <v>407.45408535999997</v>
      </c>
      <c r="F15" s="992">
        <v>123.72590391000006</v>
      </c>
      <c r="G15" s="992">
        <v>81.25962426770002</v>
      </c>
      <c r="H15" s="992">
        <v>176.73408535999997</v>
      </c>
      <c r="I15" s="993">
        <v>76.60111189320386</v>
      </c>
    </row>
    <row r="16" spans="1:12" ht="12.75">
      <c r="A16" s="140" t="s">
        <v>356</v>
      </c>
      <c r="B16" s="991">
        <v>1162.0420000000001</v>
      </c>
      <c r="C16" s="991">
        <v>1477.889</v>
      </c>
      <c r="D16" s="991">
        <v>1083.5204343599999</v>
      </c>
      <c r="E16" s="991">
        <v>1088.74148895</v>
      </c>
      <c r="F16" s="991">
        <v>315.84699999999975</v>
      </c>
      <c r="G16" s="991">
        <v>27.18034287917302</v>
      </c>
      <c r="H16" s="991">
        <v>5.221054590000222</v>
      </c>
      <c r="I16" s="996">
        <v>0.4818602791819176</v>
      </c>
      <c r="K16" s="421"/>
      <c r="L16" s="421"/>
    </row>
    <row r="17" spans="1:12" ht="12.75">
      <c r="A17" s="141" t="s">
        <v>348</v>
      </c>
      <c r="B17" s="992">
        <v>1156.0420000000001</v>
      </c>
      <c r="C17" s="992">
        <v>1468.379</v>
      </c>
      <c r="D17" s="992">
        <v>1075.47043436</v>
      </c>
      <c r="E17" s="992">
        <v>1077.29148895</v>
      </c>
      <c r="F17" s="992">
        <v>312.33699999999976</v>
      </c>
      <c r="G17" s="992">
        <v>27.017790011089538</v>
      </c>
      <c r="H17" s="992">
        <v>1.8210545900001307</v>
      </c>
      <c r="I17" s="993">
        <v>0.16932632751395155</v>
      </c>
      <c r="K17" s="421"/>
      <c r="L17" s="421"/>
    </row>
    <row r="18" spans="1:12" ht="12.75">
      <c r="A18" s="141" t="s">
        <v>355</v>
      </c>
      <c r="B18" s="992">
        <v>6</v>
      </c>
      <c r="C18" s="992">
        <v>9.51</v>
      </c>
      <c r="D18" s="992">
        <v>8.05</v>
      </c>
      <c r="E18" s="992">
        <v>11.45</v>
      </c>
      <c r="F18" s="992">
        <v>3.51</v>
      </c>
      <c r="G18" s="992">
        <v>58.5</v>
      </c>
      <c r="H18" s="992">
        <v>3.4</v>
      </c>
      <c r="I18" s="993">
        <v>42.236024844720475</v>
      </c>
      <c r="K18" s="421"/>
      <c r="L18" s="421"/>
    </row>
    <row r="19" spans="1:12" ht="12.75">
      <c r="A19" s="140" t="s">
        <v>357</v>
      </c>
      <c r="B19" s="991">
        <v>10924.821608049999</v>
      </c>
      <c r="C19" s="991">
        <v>11943.65335386</v>
      </c>
      <c r="D19" s="991">
        <v>12157.563034558094</v>
      </c>
      <c r="E19" s="991">
        <v>12267.00021771</v>
      </c>
      <c r="F19" s="991">
        <v>1018.8317458100009</v>
      </c>
      <c r="G19" s="991">
        <v>9.325843316830644</v>
      </c>
      <c r="H19" s="991">
        <v>109.43718315190563</v>
      </c>
      <c r="I19" s="996">
        <v>0.900157234149874</v>
      </c>
      <c r="K19" s="421"/>
      <c r="L19" s="421"/>
    </row>
    <row r="20" spans="1:12" ht="12.75">
      <c r="A20" s="141" t="s">
        <v>348</v>
      </c>
      <c r="B20" s="992">
        <v>10766.561608049999</v>
      </c>
      <c r="C20" s="992">
        <v>11658.157449950002</v>
      </c>
      <c r="D20" s="992">
        <v>11918.793034558095</v>
      </c>
      <c r="E20" s="992">
        <v>11848.096132350001</v>
      </c>
      <c r="F20" s="992">
        <v>891.5958419000035</v>
      </c>
      <c r="G20" s="992">
        <v>8.281156736551534</v>
      </c>
      <c r="H20" s="992">
        <v>-70.69690220809389</v>
      </c>
      <c r="I20" s="993">
        <v>-0.5931548773698047</v>
      </c>
      <c r="K20" s="421"/>
      <c r="L20" s="421"/>
    </row>
    <row r="21" spans="1:10" s="421" customFormat="1" ht="13.5" thickBot="1">
      <c r="A21" s="142" t="s">
        <v>355</v>
      </c>
      <c r="B21" s="994">
        <v>158.26</v>
      </c>
      <c r="C21" s="994">
        <v>285.49590391000004</v>
      </c>
      <c r="D21" s="994">
        <v>238.77</v>
      </c>
      <c r="E21" s="994">
        <v>418.90408535999995</v>
      </c>
      <c r="F21" s="994">
        <v>127.23590391000005</v>
      </c>
      <c r="G21" s="994">
        <v>80.39675465057505</v>
      </c>
      <c r="H21" s="994">
        <v>180.13408535999994</v>
      </c>
      <c r="I21" s="995">
        <v>75.44251177283576</v>
      </c>
      <c r="J21" s="38"/>
    </row>
    <row r="22" spans="1:11" ht="13.5" thickTop="1">
      <c r="A22" s="392" t="s">
        <v>1488</v>
      </c>
      <c r="D22" s="551"/>
      <c r="K22" s="421"/>
    </row>
    <row r="23" spans="3:5" ht="12.75">
      <c r="C23" s="38"/>
      <c r="D23" s="551"/>
      <c r="E23" s="551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R22"/>
  <sheetViews>
    <sheetView zoomScalePageLayoutView="0" workbookViewId="0" topLeftCell="B1">
      <selection activeCell="B1" sqref="B1:R1"/>
    </sheetView>
  </sheetViews>
  <sheetFormatPr defaultColWidth="9.140625" defaultRowHeight="12.75"/>
  <cols>
    <col min="1" max="1" width="9.140625" style="558" customWidth="1"/>
    <col min="2" max="2" width="10.00390625" style="558" customWidth="1"/>
    <col min="3" max="3" width="9.00390625" style="558" customWidth="1"/>
    <col min="4" max="4" width="10.57421875" style="558" customWidth="1"/>
    <col min="5" max="5" width="9.28125" style="558" customWidth="1"/>
    <col min="6" max="6" width="9.7109375" style="558" customWidth="1"/>
    <col min="7" max="10" width="10.28125" style="558" customWidth="1"/>
    <col min="11" max="11" width="10.7109375" style="558" customWidth="1"/>
    <col min="12" max="12" width="9.28125" style="558" customWidth="1"/>
    <col min="13" max="14" width="9.140625" style="558" customWidth="1"/>
    <col min="15" max="15" width="9.8515625" style="558" customWidth="1"/>
    <col min="16" max="16" width="10.00390625" style="558" customWidth="1"/>
    <col min="17" max="16384" width="9.140625" style="558" customWidth="1"/>
  </cols>
  <sheetData>
    <row r="1" spans="2:18" ht="12.75">
      <c r="B1" s="1771" t="s">
        <v>1116</v>
      </c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1"/>
      <c r="O1" s="1771"/>
      <c r="P1" s="1771"/>
      <c r="Q1" s="1771"/>
      <c r="R1" s="1771"/>
    </row>
    <row r="2" spans="2:18" ht="15.75" customHeight="1">
      <c r="B2" s="1772" t="s">
        <v>358</v>
      </c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  <c r="Q2" s="1772"/>
      <c r="R2" s="1772"/>
    </row>
    <row r="3" spans="2:18" ht="13.5" thickBot="1">
      <c r="B3" s="9"/>
      <c r="D3" s="9"/>
      <c r="O3" s="1778" t="s">
        <v>797</v>
      </c>
      <c r="P3" s="1778"/>
      <c r="Q3" s="1778"/>
      <c r="R3" s="1778"/>
    </row>
    <row r="4" spans="2:18" ht="18.75" customHeight="1" thickTop="1">
      <c r="B4" s="559"/>
      <c r="C4" s="1767" t="s">
        <v>104</v>
      </c>
      <c r="D4" s="1768"/>
      <c r="E4" s="1768"/>
      <c r="F4" s="1768"/>
      <c r="G4" s="1768"/>
      <c r="H4" s="1768"/>
      <c r="I4" s="1768"/>
      <c r="J4" s="1769"/>
      <c r="K4" s="1767" t="s">
        <v>105</v>
      </c>
      <c r="L4" s="1768"/>
      <c r="M4" s="1768"/>
      <c r="N4" s="1768"/>
      <c r="O4" s="1768"/>
      <c r="P4" s="1768"/>
      <c r="Q4" s="1768"/>
      <c r="R4" s="1769"/>
    </row>
    <row r="5" spans="2:18" ht="17.25" customHeight="1">
      <c r="B5" s="1773" t="s">
        <v>1254</v>
      </c>
      <c r="C5" s="1775" t="s">
        <v>1288</v>
      </c>
      <c r="D5" s="1776"/>
      <c r="E5" s="1777" t="s">
        <v>1026</v>
      </c>
      <c r="F5" s="1776"/>
      <c r="G5" s="1777" t="s">
        <v>882</v>
      </c>
      <c r="H5" s="1775"/>
      <c r="I5" s="1779" t="s">
        <v>409</v>
      </c>
      <c r="J5" s="1781"/>
      <c r="K5" s="1775" t="s">
        <v>1288</v>
      </c>
      <c r="L5" s="1776"/>
      <c r="M5" s="1779" t="s">
        <v>1026</v>
      </c>
      <c r="N5" s="1780"/>
      <c r="O5" s="1770" t="s">
        <v>882</v>
      </c>
      <c r="P5" s="1770"/>
      <c r="Q5" s="1779" t="s">
        <v>409</v>
      </c>
      <c r="R5" s="1781"/>
    </row>
    <row r="6" spans="2:18" ht="38.25">
      <c r="B6" s="1774"/>
      <c r="C6" s="289" t="s">
        <v>993</v>
      </c>
      <c r="D6" s="561" t="s">
        <v>359</v>
      </c>
      <c r="E6" s="90" t="s">
        <v>993</v>
      </c>
      <c r="F6" s="561" t="s">
        <v>359</v>
      </c>
      <c r="G6" s="560" t="s">
        <v>993</v>
      </c>
      <c r="H6" s="1426" t="s">
        <v>359</v>
      </c>
      <c r="I6" s="1425" t="s">
        <v>993</v>
      </c>
      <c r="J6" s="562" t="s">
        <v>359</v>
      </c>
      <c r="K6" s="289" t="s">
        <v>993</v>
      </c>
      <c r="L6" s="561" t="s">
        <v>359</v>
      </c>
      <c r="M6" s="90" t="s">
        <v>993</v>
      </c>
      <c r="N6" s="561" t="s">
        <v>359</v>
      </c>
      <c r="O6" s="460" t="s">
        <v>993</v>
      </c>
      <c r="P6" s="1564" t="s">
        <v>359</v>
      </c>
      <c r="Q6" s="460" t="s">
        <v>993</v>
      </c>
      <c r="R6" s="563" t="s">
        <v>359</v>
      </c>
    </row>
    <row r="7" spans="2:18" ht="15.75" customHeight="1">
      <c r="B7" s="564" t="s">
        <v>465</v>
      </c>
      <c r="C7" s="1011">
        <v>0</v>
      </c>
      <c r="D7" s="997">
        <v>0</v>
      </c>
      <c r="E7" s="1001">
        <v>0</v>
      </c>
      <c r="F7" s="998">
        <v>0</v>
      </c>
      <c r="G7" s="1005">
        <v>0</v>
      </c>
      <c r="H7" s="999">
        <v>0</v>
      </c>
      <c r="I7" s="1002">
        <v>0</v>
      </c>
      <c r="J7" s="1007">
        <v>0</v>
      </c>
      <c r="K7" s="1011">
        <v>0</v>
      </c>
      <c r="L7" s="997">
        <v>0</v>
      </c>
      <c r="M7" s="1001">
        <v>0</v>
      </c>
      <c r="N7" s="998">
        <v>0</v>
      </c>
      <c r="O7" s="1005">
        <v>0</v>
      </c>
      <c r="P7" s="999">
        <v>0</v>
      </c>
      <c r="Q7" s="999">
        <v>0</v>
      </c>
      <c r="R7" s="1581">
        <v>0</v>
      </c>
    </row>
    <row r="8" spans="2:18" ht="15.75" customHeight="1">
      <c r="B8" s="564" t="s">
        <v>466</v>
      </c>
      <c r="C8" s="998">
        <v>0</v>
      </c>
      <c r="D8" s="997">
        <v>0</v>
      </c>
      <c r="E8" s="1001">
        <v>0</v>
      </c>
      <c r="F8" s="998">
        <v>0</v>
      </c>
      <c r="G8" s="1005">
        <v>3500</v>
      </c>
      <c r="H8" s="999">
        <v>1.0092</v>
      </c>
      <c r="I8" s="1002">
        <v>0</v>
      </c>
      <c r="J8" s="1007">
        <v>0</v>
      </c>
      <c r="K8" s="998">
        <v>0</v>
      </c>
      <c r="L8" s="997">
        <v>0</v>
      </c>
      <c r="M8" s="1001">
        <v>0</v>
      </c>
      <c r="N8" s="998">
        <v>0</v>
      </c>
      <c r="O8" s="1005">
        <v>0</v>
      </c>
      <c r="P8" s="999">
        <v>0</v>
      </c>
      <c r="Q8" s="999">
        <v>0</v>
      </c>
      <c r="R8" s="1582">
        <v>0</v>
      </c>
    </row>
    <row r="9" spans="2:18" ht="15.75" customHeight="1">
      <c r="B9" s="564" t="s">
        <v>467</v>
      </c>
      <c r="C9" s="1004">
        <v>2000</v>
      </c>
      <c r="D9" s="997">
        <v>5.56</v>
      </c>
      <c r="E9" s="1001">
        <v>0</v>
      </c>
      <c r="F9" s="998">
        <v>0</v>
      </c>
      <c r="G9" s="1005">
        <v>5000</v>
      </c>
      <c r="H9" s="999">
        <v>0.9421</v>
      </c>
      <c r="I9" s="1002">
        <v>8500</v>
      </c>
      <c r="J9" s="1007">
        <v>0.05</v>
      </c>
      <c r="K9" s="998">
        <v>0</v>
      </c>
      <c r="L9" s="997">
        <v>0</v>
      </c>
      <c r="M9" s="1001">
        <v>0</v>
      </c>
      <c r="N9" s="998">
        <v>0</v>
      </c>
      <c r="O9" s="1005">
        <v>0</v>
      </c>
      <c r="P9" s="999">
        <v>0</v>
      </c>
      <c r="Q9" s="999">
        <v>0</v>
      </c>
      <c r="R9" s="1582">
        <v>0</v>
      </c>
    </row>
    <row r="10" spans="2:18" ht="15.75" customHeight="1">
      <c r="B10" s="564" t="s">
        <v>468</v>
      </c>
      <c r="C10" s="998">
        <v>0</v>
      </c>
      <c r="D10" s="997">
        <v>0</v>
      </c>
      <c r="E10" s="1001">
        <v>0</v>
      </c>
      <c r="F10" s="998">
        <v>0</v>
      </c>
      <c r="G10" s="998">
        <v>0</v>
      </c>
      <c r="H10" s="999">
        <v>0</v>
      </c>
      <c r="I10" s="1002">
        <v>0</v>
      </c>
      <c r="J10" s="1007">
        <v>0</v>
      </c>
      <c r="K10" s="998">
        <v>0</v>
      </c>
      <c r="L10" s="997">
        <v>0</v>
      </c>
      <c r="M10" s="1001">
        <v>0</v>
      </c>
      <c r="N10" s="998">
        <v>0</v>
      </c>
      <c r="O10" s="998">
        <v>0</v>
      </c>
      <c r="P10" s="999">
        <v>0</v>
      </c>
      <c r="Q10" s="999">
        <v>0</v>
      </c>
      <c r="R10" s="1582">
        <v>0</v>
      </c>
    </row>
    <row r="11" spans="2:18" ht="15.75" customHeight="1">
      <c r="B11" s="564" t="s">
        <v>469</v>
      </c>
      <c r="C11" s="998">
        <v>0</v>
      </c>
      <c r="D11" s="997">
        <v>0</v>
      </c>
      <c r="E11" s="1002">
        <v>5400</v>
      </c>
      <c r="F11" s="998">
        <v>3.5852</v>
      </c>
      <c r="G11" s="999">
        <v>0</v>
      </c>
      <c r="H11" s="999">
        <v>0</v>
      </c>
      <c r="I11" s="1002">
        <v>0</v>
      </c>
      <c r="J11" s="1007">
        <v>0</v>
      </c>
      <c r="K11" s="998">
        <v>0</v>
      </c>
      <c r="L11" s="997">
        <v>0</v>
      </c>
      <c r="M11" s="1001">
        <v>0</v>
      </c>
      <c r="N11" s="998">
        <v>0</v>
      </c>
      <c r="O11" s="999">
        <v>0</v>
      </c>
      <c r="P11" s="999">
        <v>0</v>
      </c>
      <c r="Q11" s="999">
        <v>0</v>
      </c>
      <c r="R11" s="1582">
        <v>0</v>
      </c>
    </row>
    <row r="12" spans="2:18" ht="15.75" customHeight="1">
      <c r="B12" s="564" t="s">
        <v>470</v>
      </c>
      <c r="C12" s="998">
        <v>0</v>
      </c>
      <c r="D12" s="997">
        <v>0</v>
      </c>
      <c r="E12" s="1002">
        <v>3000</v>
      </c>
      <c r="F12" s="998">
        <v>2.98</v>
      </c>
      <c r="G12" s="999">
        <v>0</v>
      </c>
      <c r="H12" s="999">
        <v>0</v>
      </c>
      <c r="I12" s="1002">
        <v>0</v>
      </c>
      <c r="J12" s="1007">
        <v>0</v>
      </c>
      <c r="K12" s="998">
        <v>0</v>
      </c>
      <c r="L12" s="997">
        <v>0</v>
      </c>
      <c r="M12" s="1001">
        <v>0</v>
      </c>
      <c r="N12" s="998">
        <v>0</v>
      </c>
      <c r="O12" s="999">
        <v>0</v>
      </c>
      <c r="P12" s="999">
        <v>0</v>
      </c>
      <c r="Q12" s="999">
        <v>0</v>
      </c>
      <c r="R12" s="1582">
        <v>0</v>
      </c>
    </row>
    <row r="13" spans="2:18" ht="15.75" customHeight="1">
      <c r="B13" s="564" t="s">
        <v>471</v>
      </c>
      <c r="C13" s="998">
        <v>0</v>
      </c>
      <c r="D13" s="997">
        <v>0</v>
      </c>
      <c r="E13" s="1002">
        <v>0</v>
      </c>
      <c r="F13" s="998">
        <v>0</v>
      </c>
      <c r="G13" s="999">
        <v>0</v>
      </c>
      <c r="H13" s="999">
        <v>0</v>
      </c>
      <c r="I13" s="1002">
        <v>0</v>
      </c>
      <c r="J13" s="1007">
        <v>0</v>
      </c>
      <c r="K13" s="998">
        <v>0</v>
      </c>
      <c r="L13" s="997">
        <v>0</v>
      </c>
      <c r="M13" s="1002">
        <v>0</v>
      </c>
      <c r="N13" s="998">
        <v>0</v>
      </c>
      <c r="O13" s="999">
        <v>0</v>
      </c>
      <c r="P13" s="999">
        <v>0</v>
      </c>
      <c r="Q13" s="999">
        <v>0</v>
      </c>
      <c r="R13" s="1582">
        <v>0</v>
      </c>
    </row>
    <row r="14" spans="2:18" ht="15.75" customHeight="1">
      <c r="B14" s="564" t="s">
        <v>472</v>
      </c>
      <c r="C14" s="998">
        <v>0</v>
      </c>
      <c r="D14" s="997">
        <v>0</v>
      </c>
      <c r="E14" s="1002">
        <v>0</v>
      </c>
      <c r="F14" s="998">
        <v>0</v>
      </c>
      <c r="G14" s="999">
        <v>0</v>
      </c>
      <c r="H14" s="999">
        <v>0</v>
      </c>
      <c r="I14" s="1002">
        <v>0</v>
      </c>
      <c r="J14" s="1007">
        <v>0</v>
      </c>
      <c r="K14" s="998">
        <v>0</v>
      </c>
      <c r="L14" s="997">
        <v>0</v>
      </c>
      <c r="M14" s="1002">
        <v>0</v>
      </c>
      <c r="N14" s="998">
        <v>0</v>
      </c>
      <c r="O14" s="1400">
        <v>0</v>
      </c>
      <c r="P14" s="999">
        <v>0</v>
      </c>
      <c r="Q14" s="999">
        <v>0</v>
      </c>
      <c r="R14" s="1582">
        <v>0</v>
      </c>
    </row>
    <row r="15" spans="2:18" ht="15.75" customHeight="1">
      <c r="B15" s="564" t="s">
        <v>473</v>
      </c>
      <c r="C15" s="1004">
        <v>0</v>
      </c>
      <c r="D15" s="997">
        <v>0</v>
      </c>
      <c r="E15" s="1002">
        <v>0</v>
      </c>
      <c r="F15" s="998">
        <v>0</v>
      </c>
      <c r="G15" s="999">
        <v>0</v>
      </c>
      <c r="H15" s="999">
        <v>0</v>
      </c>
      <c r="I15" s="1002"/>
      <c r="J15" s="1007"/>
      <c r="K15" s="1004">
        <v>0</v>
      </c>
      <c r="L15" s="997">
        <v>0</v>
      </c>
      <c r="M15" s="1002">
        <v>0</v>
      </c>
      <c r="N15" s="998">
        <v>0</v>
      </c>
      <c r="O15" s="999">
        <v>0</v>
      </c>
      <c r="P15" s="999">
        <v>0</v>
      </c>
      <c r="Q15" s="1497"/>
      <c r="R15" s="1428"/>
    </row>
    <row r="16" spans="2:18" ht="15.75" customHeight="1">
      <c r="B16" s="564" t="s">
        <v>474</v>
      </c>
      <c r="C16" s="1004">
        <v>0</v>
      </c>
      <c r="D16" s="997">
        <v>0</v>
      </c>
      <c r="E16" s="1001">
        <v>0</v>
      </c>
      <c r="F16" s="998">
        <v>0</v>
      </c>
      <c r="G16" s="1005">
        <v>0</v>
      </c>
      <c r="H16" s="999">
        <v>0</v>
      </c>
      <c r="I16" s="1002"/>
      <c r="J16" s="1007"/>
      <c r="K16" s="1004">
        <v>0</v>
      </c>
      <c r="L16" s="997">
        <v>0</v>
      </c>
      <c r="M16" s="1001">
        <v>0</v>
      </c>
      <c r="N16" s="998">
        <v>0</v>
      </c>
      <c r="O16" s="1005">
        <v>0</v>
      </c>
      <c r="P16" s="999">
        <v>0</v>
      </c>
      <c r="Q16" s="1497"/>
      <c r="R16" s="1428"/>
    </row>
    <row r="17" spans="2:18" ht="15.75" customHeight="1">
      <c r="B17" s="564" t="s">
        <v>475</v>
      </c>
      <c r="C17" s="1004">
        <v>0</v>
      </c>
      <c r="D17" s="997">
        <v>0</v>
      </c>
      <c r="E17" s="1001">
        <v>0</v>
      </c>
      <c r="F17" s="998">
        <v>0</v>
      </c>
      <c r="G17" s="1005">
        <v>0</v>
      </c>
      <c r="H17" s="999">
        <v>0</v>
      </c>
      <c r="I17" s="1002"/>
      <c r="J17" s="1007"/>
      <c r="K17" s="1004">
        <v>0</v>
      </c>
      <c r="L17" s="997">
        <v>0</v>
      </c>
      <c r="M17" s="1001">
        <v>0</v>
      </c>
      <c r="N17" s="998">
        <v>0</v>
      </c>
      <c r="O17" s="1005">
        <v>0</v>
      </c>
      <c r="P17" s="999">
        <v>0</v>
      </c>
      <c r="Q17" s="1497"/>
      <c r="R17" s="1428"/>
    </row>
    <row r="18" spans="2:18" ht="15.75" customHeight="1">
      <c r="B18" s="565" t="s">
        <v>476</v>
      </c>
      <c r="C18" s="1012">
        <v>0</v>
      </c>
      <c r="D18" s="1000">
        <v>0</v>
      </c>
      <c r="E18" s="1001">
        <v>0</v>
      </c>
      <c r="F18" s="998">
        <v>0</v>
      </c>
      <c r="G18" s="1429">
        <v>0</v>
      </c>
      <c r="H18" s="1400">
        <v>0</v>
      </c>
      <c r="I18" s="1002"/>
      <c r="J18" s="1007"/>
      <c r="K18" s="1012">
        <v>0</v>
      </c>
      <c r="L18" s="1000">
        <v>0</v>
      </c>
      <c r="M18" s="1001">
        <v>0</v>
      </c>
      <c r="N18" s="998">
        <v>0</v>
      </c>
      <c r="O18" s="1430">
        <v>0</v>
      </c>
      <c r="P18" s="999">
        <v>0</v>
      </c>
      <c r="Q18" s="1497"/>
      <c r="R18" s="1428"/>
    </row>
    <row r="19" spans="2:18" ht="15.75" customHeight="1" thickBot="1">
      <c r="B19" s="566" t="s">
        <v>1143</v>
      </c>
      <c r="C19" s="1013">
        <v>2000</v>
      </c>
      <c r="D19" s="1010">
        <v>5.56</v>
      </c>
      <c r="E19" s="1003">
        <v>8400</v>
      </c>
      <c r="F19" s="1009">
        <v>3.28</v>
      </c>
      <c r="G19" s="1006">
        <v>8500</v>
      </c>
      <c r="H19" s="1427">
        <v>0.97</v>
      </c>
      <c r="I19" s="1010">
        <v>8500</v>
      </c>
      <c r="J19" s="1008"/>
      <c r="K19" s="1013">
        <v>0</v>
      </c>
      <c r="L19" s="1010">
        <v>0</v>
      </c>
      <c r="M19" s="1003">
        <v>0</v>
      </c>
      <c r="N19" s="1009">
        <v>0</v>
      </c>
      <c r="O19" s="1006">
        <v>0</v>
      </c>
      <c r="P19" s="1427">
        <v>0</v>
      </c>
      <c r="Q19" s="1006">
        <v>0</v>
      </c>
      <c r="R19" s="1008">
        <v>0</v>
      </c>
    </row>
    <row r="20" ht="13.5" thickTop="1">
      <c r="B20" s="36" t="s">
        <v>1478</v>
      </c>
    </row>
    <row r="21" ht="12.75">
      <c r="B21" s="36"/>
    </row>
    <row r="22" ht="12.75">
      <c r="B22" s="36"/>
    </row>
  </sheetData>
  <sheetProtection/>
  <mergeCells count="14">
    <mergeCell ref="C4:J4"/>
    <mergeCell ref="Q5:R5"/>
    <mergeCell ref="K4:R4"/>
    <mergeCell ref="O5:P5"/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71" t="s">
        <v>1117</v>
      </c>
      <c r="B1" s="1771"/>
      <c r="C1" s="1771"/>
      <c r="D1" s="1771"/>
      <c r="E1" s="1771"/>
      <c r="F1" s="1771"/>
      <c r="G1" s="1771"/>
      <c r="H1" s="1771"/>
      <c r="I1" s="1771"/>
      <c r="J1" s="1771"/>
      <c r="K1" s="1771"/>
      <c r="L1" s="1771"/>
      <c r="M1" s="1771"/>
      <c r="N1" s="1771"/>
      <c r="O1" s="1771"/>
      <c r="P1" s="1771"/>
      <c r="Q1" s="1771"/>
    </row>
    <row r="2" spans="1:17" ht="15.75">
      <c r="A2" s="1772" t="s">
        <v>360</v>
      </c>
      <c r="B2" s="1772"/>
      <c r="C2" s="1772"/>
      <c r="D2" s="1772"/>
      <c r="E2" s="1772"/>
      <c r="F2" s="1772"/>
      <c r="G2" s="1772"/>
      <c r="H2" s="1772"/>
      <c r="I2" s="1772"/>
      <c r="J2" s="1772"/>
      <c r="K2" s="1772"/>
      <c r="L2" s="1772"/>
      <c r="M2" s="1772"/>
      <c r="N2" s="1772"/>
      <c r="O2" s="1772"/>
      <c r="P2" s="1772"/>
      <c r="Q2" s="1772"/>
    </row>
    <row r="3" spans="1:17" ht="16.5" customHeight="1" thickBot="1">
      <c r="A3" s="1778" t="s">
        <v>797</v>
      </c>
      <c r="B3" s="1778"/>
      <c r="C3" s="1778"/>
      <c r="D3" s="1778"/>
      <c r="E3" s="1778"/>
      <c r="F3" s="1778"/>
      <c r="G3" s="1778"/>
      <c r="H3" s="1778"/>
      <c r="I3" s="1778"/>
      <c r="J3" s="1778"/>
      <c r="K3" s="1778"/>
      <c r="L3" s="1778"/>
      <c r="M3" s="1778"/>
      <c r="N3" s="1778"/>
      <c r="O3" s="1778"/>
      <c r="P3" s="1778"/>
      <c r="Q3" s="1778"/>
    </row>
    <row r="4" spans="1:17" ht="19.5" customHeight="1" thickTop="1">
      <c r="A4" s="559"/>
      <c r="B4" s="1767" t="s">
        <v>106</v>
      </c>
      <c r="C4" s="1768"/>
      <c r="D4" s="1768"/>
      <c r="E4" s="1768"/>
      <c r="F4" s="1768"/>
      <c r="G4" s="1768"/>
      <c r="H4" s="1768"/>
      <c r="I4" s="1769"/>
      <c r="J4" s="1764" t="s">
        <v>107</v>
      </c>
      <c r="K4" s="1765"/>
      <c r="L4" s="1765"/>
      <c r="M4" s="1765"/>
      <c r="N4" s="1765"/>
      <c r="O4" s="1765"/>
      <c r="P4" s="1765"/>
      <c r="Q4" s="1766"/>
    </row>
    <row r="5" spans="1:17" s="558" customFormat="1" ht="19.5" customHeight="1">
      <c r="A5" s="1773" t="s">
        <v>1254</v>
      </c>
      <c r="B5" s="1760" t="s">
        <v>1288</v>
      </c>
      <c r="C5" s="1780"/>
      <c r="D5" s="1779" t="s">
        <v>1026</v>
      </c>
      <c r="E5" s="1780"/>
      <c r="F5" s="1779" t="s">
        <v>882</v>
      </c>
      <c r="G5" s="1770"/>
      <c r="H5" s="1779" t="s">
        <v>409</v>
      </c>
      <c r="I5" s="1781"/>
      <c r="J5" s="1770" t="s">
        <v>1288</v>
      </c>
      <c r="K5" s="1780"/>
      <c r="L5" s="1779" t="s">
        <v>1026</v>
      </c>
      <c r="M5" s="1780"/>
      <c r="N5" s="1779" t="s">
        <v>882</v>
      </c>
      <c r="O5" s="1770"/>
      <c r="P5" s="1762" t="s">
        <v>409</v>
      </c>
      <c r="Q5" s="1763"/>
    </row>
    <row r="6" spans="1:17" s="558" customFormat="1" ht="24" customHeight="1">
      <c r="A6" s="1774"/>
      <c r="B6" s="289" t="s">
        <v>993</v>
      </c>
      <c r="C6" s="561" t="s">
        <v>359</v>
      </c>
      <c r="D6" s="90" t="s">
        <v>993</v>
      </c>
      <c r="E6" s="561" t="s">
        <v>359</v>
      </c>
      <c r="F6" s="560" t="s">
        <v>993</v>
      </c>
      <c r="G6" s="1426" t="s">
        <v>359</v>
      </c>
      <c r="H6" s="1426" t="s">
        <v>993</v>
      </c>
      <c r="I6" s="562" t="s">
        <v>359</v>
      </c>
      <c r="J6" s="289" t="s">
        <v>993</v>
      </c>
      <c r="K6" s="561" t="s">
        <v>359</v>
      </c>
      <c r="L6" s="90" t="s">
        <v>993</v>
      </c>
      <c r="M6" s="561" t="s">
        <v>359</v>
      </c>
      <c r="N6" s="560" t="s">
        <v>993</v>
      </c>
      <c r="O6" s="1426" t="s">
        <v>359</v>
      </c>
      <c r="P6" s="560" t="s">
        <v>993</v>
      </c>
      <c r="Q6" s="562" t="s">
        <v>359</v>
      </c>
    </row>
    <row r="7" spans="1:17" ht="15.75" customHeight="1">
      <c r="A7" s="564" t="s">
        <v>465</v>
      </c>
      <c r="B7" s="1024">
        <v>0</v>
      </c>
      <c r="C7" s="1014"/>
      <c r="D7" s="1023">
        <v>727.98</v>
      </c>
      <c r="E7" s="1015">
        <v>9.1787</v>
      </c>
      <c r="F7" s="1027">
        <v>0</v>
      </c>
      <c r="G7" s="1016">
        <v>0</v>
      </c>
      <c r="H7" s="1016">
        <v>0</v>
      </c>
      <c r="I7" s="1029">
        <v>0</v>
      </c>
      <c r="J7" s="1024">
        <v>12000</v>
      </c>
      <c r="K7" s="1014">
        <v>3.7527</v>
      </c>
      <c r="L7" s="1023">
        <v>0</v>
      </c>
      <c r="M7" s="1015">
        <v>0</v>
      </c>
      <c r="N7" s="1027">
        <v>0</v>
      </c>
      <c r="O7" s="1016">
        <v>0</v>
      </c>
      <c r="P7" s="1016">
        <v>0</v>
      </c>
      <c r="Q7" s="1603">
        <v>0</v>
      </c>
    </row>
    <row r="8" spans="1:17" ht="15.75" customHeight="1">
      <c r="A8" s="564" t="s">
        <v>466</v>
      </c>
      <c r="B8" s="1024">
        <v>0</v>
      </c>
      <c r="C8" s="1014"/>
      <c r="D8" s="1019">
        <v>15.76</v>
      </c>
      <c r="E8" s="1015">
        <v>9.2528</v>
      </c>
      <c r="F8" s="1027">
        <v>0</v>
      </c>
      <c r="G8" s="1016">
        <v>0</v>
      </c>
      <c r="H8" s="1016">
        <v>0</v>
      </c>
      <c r="I8" s="1029">
        <v>0</v>
      </c>
      <c r="J8" s="1024">
        <v>7000</v>
      </c>
      <c r="K8" s="1014">
        <v>3.3509</v>
      </c>
      <c r="L8" s="1019">
        <v>0</v>
      </c>
      <c r="M8" s="1015">
        <v>0</v>
      </c>
      <c r="N8" s="1027">
        <v>0</v>
      </c>
      <c r="O8" s="1016">
        <v>0</v>
      </c>
      <c r="P8" s="1544">
        <v>15000</v>
      </c>
      <c r="Q8" s="1718">
        <v>0.07</v>
      </c>
    </row>
    <row r="9" spans="1:17" ht="15.75" customHeight="1">
      <c r="A9" s="564" t="s">
        <v>467</v>
      </c>
      <c r="B9" s="1024">
        <v>3000</v>
      </c>
      <c r="C9" s="1014">
        <v>9.7409</v>
      </c>
      <c r="D9" s="1019">
        <v>0</v>
      </c>
      <c r="E9" s="1019">
        <v>0</v>
      </c>
      <c r="F9" s="1027">
        <v>0</v>
      </c>
      <c r="G9" s="1016">
        <v>0</v>
      </c>
      <c r="H9" s="1016">
        <v>0</v>
      </c>
      <c r="I9" s="1029">
        <v>0</v>
      </c>
      <c r="J9" s="1024">
        <v>0</v>
      </c>
      <c r="K9" s="1019">
        <v>0</v>
      </c>
      <c r="L9" s="1019">
        <v>0</v>
      </c>
      <c r="M9" s="1015">
        <v>0</v>
      </c>
      <c r="N9" s="1027">
        <v>0</v>
      </c>
      <c r="O9" s="1016">
        <v>0</v>
      </c>
      <c r="P9" s="1544">
        <v>20000</v>
      </c>
      <c r="Q9" s="1718">
        <v>0.05</v>
      </c>
    </row>
    <row r="10" spans="1:17" ht="15.75" customHeight="1">
      <c r="A10" s="564" t="s">
        <v>468</v>
      </c>
      <c r="B10" s="1024">
        <v>2000</v>
      </c>
      <c r="C10" s="1014">
        <v>10.3777</v>
      </c>
      <c r="D10" s="1019">
        <v>0</v>
      </c>
      <c r="E10" s="1015">
        <v>0</v>
      </c>
      <c r="F10" s="1027">
        <v>0</v>
      </c>
      <c r="G10" s="1016">
        <v>0</v>
      </c>
      <c r="H10" s="1016">
        <v>0</v>
      </c>
      <c r="I10" s="1029">
        <v>0</v>
      </c>
      <c r="J10" s="1024">
        <v>0</v>
      </c>
      <c r="K10" s="1019">
        <v>0</v>
      </c>
      <c r="L10" s="1019">
        <v>0</v>
      </c>
      <c r="M10" s="1015">
        <v>0</v>
      </c>
      <c r="N10" s="1027">
        <v>0</v>
      </c>
      <c r="O10" s="1016">
        <v>0</v>
      </c>
      <c r="P10" s="1545">
        <v>0</v>
      </c>
      <c r="Q10" s="1719">
        <v>0</v>
      </c>
    </row>
    <row r="11" spans="1:17" ht="15.75" customHeight="1">
      <c r="A11" s="564" t="s">
        <v>469</v>
      </c>
      <c r="B11" s="1024">
        <v>0</v>
      </c>
      <c r="C11" s="1014">
        <v>0</v>
      </c>
      <c r="D11" s="1019">
        <v>0</v>
      </c>
      <c r="E11" s="1015">
        <v>0</v>
      </c>
      <c r="F11" s="1016">
        <v>0</v>
      </c>
      <c r="G11" s="1016">
        <v>0</v>
      </c>
      <c r="H11" s="1016">
        <v>0</v>
      </c>
      <c r="I11" s="1029">
        <v>0</v>
      </c>
      <c r="J11" s="1024">
        <v>0</v>
      </c>
      <c r="K11" s="1019">
        <v>0</v>
      </c>
      <c r="L11" s="1019">
        <v>0</v>
      </c>
      <c r="M11" s="1015">
        <v>0</v>
      </c>
      <c r="N11" s="1016">
        <v>0</v>
      </c>
      <c r="O11" s="1016">
        <v>0</v>
      </c>
      <c r="P11" s="1545">
        <v>29500</v>
      </c>
      <c r="Q11" s="1718">
        <v>0.0579</v>
      </c>
    </row>
    <row r="12" spans="1:17" ht="15.75" customHeight="1">
      <c r="A12" s="564" t="s">
        <v>470</v>
      </c>
      <c r="B12" s="1024">
        <v>13000</v>
      </c>
      <c r="C12" s="1014">
        <v>10.4072</v>
      </c>
      <c r="D12" s="1019">
        <v>0</v>
      </c>
      <c r="E12" s="1015">
        <v>0</v>
      </c>
      <c r="F12" s="1016">
        <v>0</v>
      </c>
      <c r="G12" s="1016">
        <v>0</v>
      </c>
      <c r="H12" s="1016">
        <v>0</v>
      </c>
      <c r="I12" s="1029">
        <v>0</v>
      </c>
      <c r="J12" s="1024">
        <v>0</v>
      </c>
      <c r="K12" s="1019">
        <v>0</v>
      </c>
      <c r="L12" s="1019">
        <v>0</v>
      </c>
      <c r="M12" s="1015">
        <v>0</v>
      </c>
      <c r="N12" s="1016">
        <v>0</v>
      </c>
      <c r="O12" s="1016">
        <v>0</v>
      </c>
      <c r="P12" s="1545">
        <v>54000</v>
      </c>
      <c r="Q12" s="1718">
        <v>0.6801</v>
      </c>
    </row>
    <row r="13" spans="1:17" ht="15.75" customHeight="1">
      <c r="A13" s="564" t="s">
        <v>471</v>
      </c>
      <c r="B13" s="1024">
        <v>10000</v>
      </c>
      <c r="C13" s="1014">
        <v>10.3571</v>
      </c>
      <c r="D13" s="1019">
        <v>0</v>
      </c>
      <c r="E13" s="1015">
        <v>0</v>
      </c>
      <c r="F13" s="1016">
        <v>0</v>
      </c>
      <c r="G13" s="1016">
        <v>0</v>
      </c>
      <c r="H13" s="1016">
        <v>0</v>
      </c>
      <c r="I13" s="1029">
        <v>0</v>
      </c>
      <c r="J13" s="1024">
        <v>0</v>
      </c>
      <c r="K13" s="1019">
        <v>0</v>
      </c>
      <c r="L13" s="1019">
        <v>0</v>
      </c>
      <c r="M13" s="1015">
        <v>0</v>
      </c>
      <c r="N13" s="1016">
        <v>0</v>
      </c>
      <c r="O13" s="1016">
        <v>0</v>
      </c>
      <c r="P13" s="1545">
        <v>58500</v>
      </c>
      <c r="Q13" s="1718">
        <v>0.3898</v>
      </c>
    </row>
    <row r="14" spans="1:17" ht="15.75" customHeight="1">
      <c r="A14" s="564" t="s">
        <v>472</v>
      </c>
      <c r="B14" s="1024">
        <v>13804.6</v>
      </c>
      <c r="C14" s="1014">
        <v>9.9028</v>
      </c>
      <c r="D14" s="1019">
        <v>0</v>
      </c>
      <c r="E14" s="1015">
        <v>0</v>
      </c>
      <c r="F14" s="1016">
        <v>0</v>
      </c>
      <c r="G14" s="1016">
        <v>0</v>
      </c>
      <c r="H14" s="1016">
        <v>0</v>
      </c>
      <c r="I14" s="1029">
        <v>0</v>
      </c>
      <c r="J14" s="1024">
        <v>0</v>
      </c>
      <c r="K14" s="1019">
        <v>0</v>
      </c>
      <c r="L14" s="1019">
        <v>0</v>
      </c>
      <c r="M14" s="1015">
        <v>0</v>
      </c>
      <c r="N14" s="1016">
        <v>0</v>
      </c>
      <c r="O14" s="1016">
        <v>0</v>
      </c>
      <c r="P14" s="1545">
        <v>93000</v>
      </c>
      <c r="Q14" s="254">
        <v>0.18154677419354842</v>
      </c>
    </row>
    <row r="15" spans="1:17" ht="15.75" customHeight="1">
      <c r="A15" s="564" t="s">
        <v>473</v>
      </c>
      <c r="B15" s="1025">
        <v>15187.375</v>
      </c>
      <c r="C15" s="1014">
        <v>9.8698</v>
      </c>
      <c r="D15" s="1019">
        <v>0</v>
      </c>
      <c r="E15" s="1015">
        <v>0</v>
      </c>
      <c r="F15" s="1016">
        <v>0</v>
      </c>
      <c r="G15" s="1016">
        <v>0</v>
      </c>
      <c r="H15" s="1016"/>
      <c r="I15" s="1029"/>
      <c r="J15" s="1432">
        <v>0</v>
      </c>
      <c r="K15" s="1018">
        <v>0</v>
      </c>
      <c r="L15" s="1019">
        <v>0</v>
      </c>
      <c r="M15" s="1015">
        <v>0</v>
      </c>
      <c r="N15" s="1016">
        <v>0</v>
      </c>
      <c r="O15" s="1016">
        <v>0</v>
      </c>
      <c r="P15" s="1545"/>
      <c r="Q15" s="1434"/>
    </row>
    <row r="16" spans="1:17" ht="15.75" customHeight="1">
      <c r="A16" s="564" t="s">
        <v>474</v>
      </c>
      <c r="B16" s="1025">
        <v>18217.4</v>
      </c>
      <c r="C16" s="1014">
        <v>9.9267</v>
      </c>
      <c r="D16" s="1020">
        <v>0</v>
      </c>
      <c r="E16" s="1015">
        <v>0</v>
      </c>
      <c r="F16" s="1027">
        <v>0</v>
      </c>
      <c r="G16" s="1016">
        <v>0</v>
      </c>
      <c r="H16" s="1016"/>
      <c r="I16" s="1029"/>
      <c r="J16" s="1433">
        <v>0</v>
      </c>
      <c r="K16" s="1033">
        <v>0</v>
      </c>
      <c r="L16" s="1019">
        <v>0</v>
      </c>
      <c r="M16" s="1015">
        <v>0</v>
      </c>
      <c r="N16" s="1027">
        <v>0</v>
      </c>
      <c r="O16" s="1016">
        <v>0</v>
      </c>
      <c r="P16" s="1545"/>
      <c r="Q16" s="1434"/>
    </row>
    <row r="17" spans="1:17" ht="15.75" customHeight="1">
      <c r="A17" s="564" t="s">
        <v>475</v>
      </c>
      <c r="B17" s="1025">
        <v>7194.3</v>
      </c>
      <c r="C17" s="1014">
        <v>9.7334</v>
      </c>
      <c r="D17" s="1020">
        <v>0</v>
      </c>
      <c r="E17" s="1015">
        <v>0</v>
      </c>
      <c r="F17" s="1027">
        <v>0</v>
      </c>
      <c r="G17" s="1016">
        <v>0</v>
      </c>
      <c r="H17" s="1016"/>
      <c r="I17" s="1029"/>
      <c r="J17" s="1433">
        <v>0</v>
      </c>
      <c r="K17" s="1033">
        <v>0</v>
      </c>
      <c r="L17" s="1019">
        <v>0</v>
      </c>
      <c r="M17" s="1015">
        <v>0</v>
      </c>
      <c r="N17" s="1027">
        <v>0</v>
      </c>
      <c r="O17" s="1016">
        <v>0</v>
      </c>
      <c r="P17" s="1545"/>
      <c r="Q17" s="1434"/>
    </row>
    <row r="18" spans="1:17" ht="15.75" customHeight="1">
      <c r="A18" s="565" t="s">
        <v>476</v>
      </c>
      <c r="B18" s="1024">
        <v>9982.4</v>
      </c>
      <c r="C18" s="1017">
        <v>9.6213</v>
      </c>
      <c r="D18" s="1020">
        <v>0</v>
      </c>
      <c r="E18" s="1015">
        <v>0</v>
      </c>
      <c r="F18" s="1440">
        <v>0</v>
      </c>
      <c r="G18" s="1436">
        <v>0</v>
      </c>
      <c r="H18" s="1016"/>
      <c r="I18" s="1029"/>
      <c r="J18" s="1433">
        <v>0</v>
      </c>
      <c r="K18" s="1033">
        <v>0</v>
      </c>
      <c r="L18" s="1021">
        <v>0</v>
      </c>
      <c r="M18" s="1015">
        <v>0</v>
      </c>
      <c r="N18" s="1027">
        <v>0</v>
      </c>
      <c r="O18" s="1438">
        <v>0</v>
      </c>
      <c r="P18" s="1545"/>
      <c r="Q18" s="1434"/>
    </row>
    <row r="19" spans="1:17" ht="15.75" customHeight="1" thickBot="1">
      <c r="A19" s="566" t="s">
        <v>1143</v>
      </c>
      <c r="B19" s="1026">
        <v>92386.075</v>
      </c>
      <c r="C19" s="1032">
        <v>9.98</v>
      </c>
      <c r="D19" s="1022">
        <v>743.74</v>
      </c>
      <c r="E19" s="1031">
        <v>9.18</v>
      </c>
      <c r="F19" s="1439">
        <v>0</v>
      </c>
      <c r="G19" s="1437">
        <v>0</v>
      </c>
      <c r="H19" s="1431">
        <v>0</v>
      </c>
      <c r="I19" s="1030"/>
      <c r="J19" s="1026">
        <v>19000</v>
      </c>
      <c r="K19" s="1032">
        <v>3.6</v>
      </c>
      <c r="L19" s="1022">
        <v>0</v>
      </c>
      <c r="M19" s="1031">
        <v>0</v>
      </c>
      <c r="N19" s="1028">
        <v>0</v>
      </c>
      <c r="O19" s="1437">
        <v>0</v>
      </c>
      <c r="P19" s="1602">
        <v>270000</v>
      </c>
      <c r="Q19" s="1435"/>
    </row>
    <row r="20" spans="1:9" ht="15.75" customHeight="1" thickTop="1">
      <c r="A20" s="36" t="s">
        <v>1478</v>
      </c>
      <c r="B20" s="567"/>
      <c r="C20" s="567"/>
      <c r="D20" s="567"/>
      <c r="E20" s="567"/>
      <c r="F20" s="567"/>
      <c r="G20" s="567"/>
      <c r="H20" s="567"/>
      <c r="I20" s="567"/>
    </row>
    <row r="21" ht="15.75" customHeight="1">
      <c r="A21" s="36"/>
    </row>
    <row r="26" spans="2:4" ht="12.75">
      <c r="B26" s="568"/>
      <c r="C26" s="568"/>
      <c r="D26" s="568"/>
    </row>
  </sheetData>
  <sheetProtection/>
  <mergeCells count="14"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569" customWidth="1"/>
    <col min="2" max="2" width="15.57421875" style="569" customWidth="1"/>
    <col min="3" max="3" width="16.28125" style="569" customWidth="1"/>
    <col min="4" max="4" width="16.57421875" style="569" customWidth="1"/>
    <col min="5" max="5" width="14.28125" style="569" customWidth="1"/>
    <col min="6" max="6" width="10.28125" style="569" customWidth="1"/>
    <col min="7" max="16384" width="9.140625" style="569" customWidth="1"/>
  </cols>
  <sheetData>
    <row r="1" spans="1:5" ht="12.75">
      <c r="A1" s="1761" t="s">
        <v>1131</v>
      </c>
      <c r="B1" s="1761"/>
      <c r="C1" s="1761"/>
      <c r="D1" s="1761"/>
      <c r="E1" s="1761"/>
    </row>
    <row r="2" spans="1:5" ht="12.75" customHeight="1">
      <c r="A2" s="1759" t="s">
        <v>391</v>
      </c>
      <c r="B2" s="1759"/>
      <c r="C2" s="1759"/>
      <c r="D2" s="1759"/>
      <c r="E2" s="1759"/>
    </row>
    <row r="3" spans="1:2" ht="12.75" customHeight="1" hidden="1">
      <c r="A3" s="74" t="s">
        <v>361</v>
      </c>
      <c r="B3" s="74"/>
    </row>
    <row r="4" spans="1:6" ht="12.75" customHeight="1" thickBot="1">
      <c r="A4" s="1830" t="s">
        <v>797</v>
      </c>
      <c r="B4" s="1830"/>
      <c r="C4" s="1830"/>
      <c r="D4" s="1830"/>
      <c r="E4" s="1830"/>
      <c r="F4" s="1830"/>
    </row>
    <row r="5" spans="1:6" ht="21.75" customHeight="1" thickTop="1">
      <c r="A5" s="1828" t="s">
        <v>1254</v>
      </c>
      <c r="B5" s="456" t="s">
        <v>1308</v>
      </c>
      <c r="C5" s="456" t="s">
        <v>1288</v>
      </c>
      <c r="D5" s="456" t="s">
        <v>1026</v>
      </c>
      <c r="E5" s="456" t="s">
        <v>882</v>
      </c>
      <c r="F5" s="1441" t="s">
        <v>409</v>
      </c>
    </row>
    <row r="6" spans="1:6" ht="17.25" customHeight="1">
      <c r="A6" s="1829"/>
      <c r="B6" s="90" t="s">
        <v>993</v>
      </c>
      <c r="C6" s="90" t="s">
        <v>993</v>
      </c>
      <c r="D6" s="90" t="s">
        <v>993</v>
      </c>
      <c r="E6" s="560" t="s">
        <v>993</v>
      </c>
      <c r="F6" s="1706" t="s">
        <v>993</v>
      </c>
    </row>
    <row r="7" spans="1:6" ht="15" customHeight="1">
      <c r="A7" s="135" t="s">
        <v>465</v>
      </c>
      <c r="B7" s="1035">
        <v>0</v>
      </c>
      <c r="C7" s="1549">
        <v>2950</v>
      </c>
      <c r="D7" s="1546">
        <v>3935.92</v>
      </c>
      <c r="E7" s="1034">
        <v>0</v>
      </c>
      <c r="F7" s="1583">
        <v>0</v>
      </c>
    </row>
    <row r="8" spans="1:6" ht="15" customHeight="1">
      <c r="A8" s="135" t="s">
        <v>466</v>
      </c>
      <c r="B8" s="1546">
        <v>350</v>
      </c>
      <c r="C8" s="1034">
        <v>0</v>
      </c>
      <c r="D8" s="1546">
        <v>203.64</v>
      </c>
      <c r="E8" s="1034">
        <v>0</v>
      </c>
      <c r="F8" s="1584">
        <v>0</v>
      </c>
    </row>
    <row r="9" spans="1:6" ht="15" customHeight="1">
      <c r="A9" s="135" t="s">
        <v>467</v>
      </c>
      <c r="B9" s="1546">
        <v>3700</v>
      </c>
      <c r="C9" s="1549">
        <v>17892.4</v>
      </c>
      <c r="D9" s="1546">
        <v>69.6</v>
      </c>
      <c r="E9" s="1034">
        <v>0</v>
      </c>
      <c r="F9" s="1584">
        <v>0</v>
      </c>
    </row>
    <row r="10" spans="1:6" ht="15" customHeight="1">
      <c r="A10" s="135" t="s">
        <v>468</v>
      </c>
      <c r="B10" s="1546">
        <v>13234</v>
      </c>
      <c r="C10" s="1549">
        <v>30968</v>
      </c>
      <c r="D10" s="1546">
        <v>2.88</v>
      </c>
      <c r="E10" s="1034">
        <v>0</v>
      </c>
      <c r="F10" s="1584">
        <v>0</v>
      </c>
    </row>
    <row r="11" spans="1:6" ht="15" customHeight="1">
      <c r="A11" s="135" t="s">
        <v>469</v>
      </c>
      <c r="B11" s="1546">
        <v>28178.9</v>
      </c>
      <c r="C11" s="1549">
        <v>29865.26</v>
      </c>
      <c r="D11" s="1035">
        <v>0</v>
      </c>
      <c r="E11" s="1034">
        <v>0</v>
      </c>
      <c r="F11" s="1584">
        <v>0</v>
      </c>
    </row>
    <row r="12" spans="1:6" ht="15" customHeight="1">
      <c r="A12" s="135" t="s">
        <v>470</v>
      </c>
      <c r="B12" s="1546">
        <v>19784.4</v>
      </c>
      <c r="C12" s="1549">
        <v>40038.26</v>
      </c>
      <c r="D12" s="1546">
        <v>36</v>
      </c>
      <c r="E12" s="1549">
        <v>1586.4</v>
      </c>
      <c r="F12" s="1584">
        <v>0</v>
      </c>
    </row>
    <row r="13" spans="1:6" ht="15" customHeight="1">
      <c r="A13" s="135" t="s">
        <v>471</v>
      </c>
      <c r="B13" s="1546">
        <v>18527.19</v>
      </c>
      <c r="C13" s="1549">
        <v>14924.88</v>
      </c>
      <c r="D13" s="1546">
        <v>45</v>
      </c>
      <c r="E13" s="1549">
        <v>1802.4</v>
      </c>
      <c r="F13" s="1584">
        <v>0</v>
      </c>
    </row>
    <row r="14" spans="1:6" ht="15" customHeight="1">
      <c r="A14" s="135" t="s">
        <v>472</v>
      </c>
      <c r="B14" s="1546">
        <v>1394.29</v>
      </c>
      <c r="C14" s="1549">
        <v>19473.1</v>
      </c>
      <c r="D14" s="1546">
        <v>54</v>
      </c>
      <c r="E14" s="1549">
        <v>13170</v>
      </c>
      <c r="F14" s="1758" t="s">
        <v>1530</v>
      </c>
    </row>
    <row r="15" spans="1:6" ht="15" customHeight="1">
      <c r="A15" s="135" t="s">
        <v>473</v>
      </c>
      <c r="B15" s="1546">
        <v>6617.5</v>
      </c>
      <c r="C15" s="1550">
        <v>15559.85</v>
      </c>
      <c r="D15" s="1546">
        <v>27</v>
      </c>
      <c r="E15" s="1549">
        <v>15664.24612</v>
      </c>
      <c r="F15" s="606"/>
    </row>
    <row r="16" spans="1:6" ht="15" customHeight="1">
      <c r="A16" s="135" t="s">
        <v>474</v>
      </c>
      <c r="B16" s="1546">
        <v>67.1</v>
      </c>
      <c r="C16" s="1550">
        <v>15101.14</v>
      </c>
      <c r="D16" s="1035">
        <v>0</v>
      </c>
      <c r="E16" s="1549">
        <v>20988.8</v>
      </c>
      <c r="F16" s="606"/>
    </row>
    <row r="17" spans="1:6" ht="15" customHeight="1">
      <c r="A17" s="135" t="s">
        <v>475</v>
      </c>
      <c r="B17" s="1546">
        <v>2.88</v>
      </c>
      <c r="C17" s="1549">
        <v>18952</v>
      </c>
      <c r="D17" s="1546">
        <v>1200</v>
      </c>
      <c r="E17" s="1549">
        <v>985.1</v>
      </c>
      <c r="F17" s="606"/>
    </row>
    <row r="18" spans="1:6" ht="15" customHeight="1">
      <c r="A18" s="136" t="s">
        <v>476</v>
      </c>
      <c r="B18" s="1547">
        <v>4080</v>
      </c>
      <c r="C18" s="1551">
        <v>10949.11</v>
      </c>
      <c r="D18" s="1036">
        <v>0</v>
      </c>
      <c r="E18" s="1551">
        <v>780.6</v>
      </c>
      <c r="F18" s="606"/>
    </row>
    <row r="19" spans="1:6" s="571" customFormat="1" ht="15.75" customHeight="1" thickBot="1">
      <c r="A19" s="150" t="s">
        <v>1143</v>
      </c>
      <c r="B19" s="1548">
        <v>95936.26</v>
      </c>
      <c r="C19" s="1552">
        <v>216674</v>
      </c>
      <c r="D19" s="1548">
        <v>5574.04</v>
      </c>
      <c r="E19" s="1553">
        <v>54977.54612</v>
      </c>
      <c r="F19" s="1585">
        <v>0</v>
      </c>
    </row>
    <row r="20" spans="1:2" s="572" customFormat="1" ht="15" customHeight="1" thickTop="1">
      <c r="A20" s="36"/>
      <c r="B20" s="36"/>
    </row>
    <row r="21" spans="1:2" s="572" customFormat="1" ht="15" customHeight="1">
      <c r="A21" s="36"/>
      <c r="B21" s="36"/>
    </row>
    <row r="22" spans="1:2" s="572" customFormat="1" ht="15" customHeight="1">
      <c r="A22" s="36"/>
      <c r="B22" s="36"/>
    </row>
    <row r="23" spans="1:2" s="572" customFormat="1" ht="15" customHeight="1">
      <c r="A23" s="36"/>
      <c r="B23" s="36"/>
    </row>
    <row r="24" s="572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4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.7109375" style="85" customWidth="1"/>
    <col min="2" max="2" width="12.57421875" style="85" customWidth="1"/>
    <col min="3" max="3" width="10.7109375" style="587" customWidth="1"/>
    <col min="4" max="4" width="14.140625" style="587" customWidth="1"/>
    <col min="5" max="6" width="13.421875" style="587" customWidth="1"/>
    <col min="7" max="7" width="15.7109375" style="587" customWidth="1"/>
    <col min="8" max="8" width="13.421875" style="587" customWidth="1"/>
    <col min="9" max="9" width="14.421875" style="587" customWidth="1"/>
    <col min="10" max="10" width="10.00390625" style="587" customWidth="1"/>
    <col min="11" max="16384" width="9.140625" style="587" customWidth="1"/>
  </cols>
  <sheetData>
    <row r="1" spans="1:9" ht="12.75">
      <c r="A1" s="1771" t="s">
        <v>1182</v>
      </c>
      <c r="B1" s="1771"/>
      <c r="C1" s="1771"/>
      <c r="D1" s="1771"/>
      <c r="E1" s="1771"/>
      <c r="F1" s="1771"/>
      <c r="G1" s="1771"/>
      <c r="H1" s="1771"/>
      <c r="I1" s="1771"/>
    </row>
    <row r="2" spans="1:9" ht="15.75">
      <c r="A2" s="1759" t="s">
        <v>362</v>
      </c>
      <c r="B2" s="1759"/>
      <c r="C2" s="1759"/>
      <c r="D2" s="1759"/>
      <c r="E2" s="1759"/>
      <c r="F2" s="1759"/>
      <c r="G2" s="1759"/>
      <c r="H2" s="1759"/>
      <c r="I2" s="1759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39" t="s">
        <v>363</v>
      </c>
      <c r="C4" s="1839"/>
      <c r="D4" s="1839"/>
      <c r="E4" s="1839"/>
      <c r="F4" s="1839"/>
      <c r="G4" s="1839"/>
      <c r="H4" s="1839"/>
      <c r="I4" s="1839"/>
      <c r="J4" s="1839"/>
    </row>
    <row r="5" spans="2:10" ht="13.5" thickTop="1">
      <c r="B5" s="1831" t="s">
        <v>1254</v>
      </c>
      <c r="C5" s="1833" t="s">
        <v>438</v>
      </c>
      <c r="D5" s="1834"/>
      <c r="E5" s="1834"/>
      <c r="F5" s="1835"/>
      <c r="G5" s="1836" t="s">
        <v>439</v>
      </c>
      <c r="H5" s="1837"/>
      <c r="I5" s="1837"/>
      <c r="J5" s="1838"/>
    </row>
    <row r="6" spans="2:10" ht="12.75">
      <c r="B6" s="1832"/>
      <c r="C6" s="588" t="s">
        <v>1288</v>
      </c>
      <c r="D6" s="589" t="s">
        <v>1026</v>
      </c>
      <c r="E6" s="1452" t="s">
        <v>882</v>
      </c>
      <c r="F6" s="590" t="s">
        <v>409</v>
      </c>
      <c r="G6" s="591" t="s">
        <v>1288</v>
      </c>
      <c r="H6" s="589" t="s">
        <v>1026</v>
      </c>
      <c r="I6" s="1452" t="s">
        <v>882</v>
      </c>
      <c r="J6" s="1676" t="s">
        <v>409</v>
      </c>
    </row>
    <row r="7" spans="2:10" ht="12.75">
      <c r="B7" s="1506" t="s">
        <v>465</v>
      </c>
      <c r="C7" s="1039">
        <v>3.81</v>
      </c>
      <c r="D7" s="1047">
        <v>3.98</v>
      </c>
      <c r="E7" s="1442">
        <v>0.18</v>
      </c>
      <c r="F7" s="1049">
        <v>0.25</v>
      </c>
      <c r="G7" s="1450" t="s">
        <v>1306</v>
      </c>
      <c r="H7" s="1044" t="s">
        <v>1306</v>
      </c>
      <c r="I7" s="1453" t="s">
        <v>1306</v>
      </c>
      <c r="J7" s="1677" t="s">
        <v>1306</v>
      </c>
    </row>
    <row r="8" spans="2:10" ht="12.75">
      <c r="B8" s="1507" t="s">
        <v>466</v>
      </c>
      <c r="C8" s="1037">
        <v>3.77</v>
      </c>
      <c r="D8" s="1038">
        <v>2.28</v>
      </c>
      <c r="E8" s="1443">
        <v>0.1463</v>
      </c>
      <c r="F8" s="1054">
        <v>0.14</v>
      </c>
      <c r="G8" s="1038">
        <v>5.41</v>
      </c>
      <c r="H8" s="1040">
        <v>4.46</v>
      </c>
      <c r="I8" s="1444">
        <v>1.16</v>
      </c>
      <c r="J8" s="1678">
        <v>1</v>
      </c>
    </row>
    <row r="9" spans="2:10" ht="12.75">
      <c r="B9" s="1507" t="s">
        <v>467</v>
      </c>
      <c r="C9" s="1037">
        <v>5.63</v>
      </c>
      <c r="D9" s="1038">
        <v>1.82</v>
      </c>
      <c r="E9" s="1444">
        <v>0.31</v>
      </c>
      <c r="F9" s="1046">
        <v>0.07</v>
      </c>
      <c r="G9" s="1038">
        <v>6.38</v>
      </c>
      <c r="H9" s="1040">
        <v>4.43</v>
      </c>
      <c r="I9" s="1444">
        <v>0.93</v>
      </c>
      <c r="J9" s="1677">
        <v>0.79</v>
      </c>
    </row>
    <row r="10" spans="2:10" ht="12.75">
      <c r="B10" s="1507" t="s">
        <v>468</v>
      </c>
      <c r="C10" s="1037">
        <v>7.73</v>
      </c>
      <c r="D10" s="1038">
        <v>0.97</v>
      </c>
      <c r="E10" s="1443">
        <v>0.60496</v>
      </c>
      <c r="F10" s="1054">
        <v>0.03</v>
      </c>
      <c r="G10" s="1038">
        <v>7.65</v>
      </c>
      <c r="H10" s="1040">
        <v>3.27</v>
      </c>
      <c r="I10" s="1443">
        <v>1.4799466666666667</v>
      </c>
      <c r="J10" s="1678">
        <v>0.5</v>
      </c>
    </row>
    <row r="11" spans="2:10" ht="12.75">
      <c r="B11" s="1507" t="s">
        <v>469</v>
      </c>
      <c r="C11" s="1037">
        <v>6.82</v>
      </c>
      <c r="D11" s="1055">
        <v>0.8</v>
      </c>
      <c r="E11" s="1444">
        <v>0.74</v>
      </c>
      <c r="F11" s="1046">
        <v>0.08</v>
      </c>
      <c r="G11" s="1038">
        <v>7.19</v>
      </c>
      <c r="H11" s="1040">
        <v>2.68</v>
      </c>
      <c r="I11" s="1444">
        <v>2.11</v>
      </c>
      <c r="J11" s="1677">
        <v>0.75</v>
      </c>
    </row>
    <row r="12" spans="2:10" ht="12.75">
      <c r="B12" s="1507" t="s">
        <v>470</v>
      </c>
      <c r="C12" s="1037">
        <v>8.21</v>
      </c>
      <c r="D12" s="1055">
        <v>0.7</v>
      </c>
      <c r="E12" s="1444">
        <v>1.52</v>
      </c>
      <c r="F12" s="1046">
        <v>0.47</v>
      </c>
      <c r="G12" s="1038">
        <v>8.61</v>
      </c>
      <c r="H12" s="1040">
        <v>3.03</v>
      </c>
      <c r="I12" s="1444">
        <v>2.26</v>
      </c>
      <c r="J12" s="1677">
        <v>1.06</v>
      </c>
    </row>
    <row r="13" spans="2:10" ht="12.75">
      <c r="B13" s="1507" t="s">
        <v>471</v>
      </c>
      <c r="C13" s="1037">
        <v>7.78</v>
      </c>
      <c r="D13" s="1038">
        <v>0.61</v>
      </c>
      <c r="E13" s="1445">
        <v>1.9281166666666665</v>
      </c>
      <c r="F13" s="1054">
        <v>0.234</v>
      </c>
      <c r="G13" s="1038" t="s">
        <v>1306</v>
      </c>
      <c r="H13" s="1040" t="s">
        <v>1306</v>
      </c>
      <c r="I13" s="1444" t="s">
        <v>1306</v>
      </c>
      <c r="J13" s="1677" t="s">
        <v>1306</v>
      </c>
    </row>
    <row r="14" spans="2:10" ht="12.75">
      <c r="B14" s="1507" t="s">
        <v>472</v>
      </c>
      <c r="C14" s="1037">
        <v>8.09</v>
      </c>
      <c r="D14" s="1038">
        <v>0.97</v>
      </c>
      <c r="E14" s="1446">
        <v>4.02</v>
      </c>
      <c r="F14" s="1050">
        <v>0.08</v>
      </c>
      <c r="G14" s="1451" t="s">
        <v>1306</v>
      </c>
      <c r="H14" s="1040">
        <v>2.41</v>
      </c>
      <c r="I14" s="1446">
        <v>4.03</v>
      </c>
      <c r="J14" s="1677">
        <v>0.83</v>
      </c>
    </row>
    <row r="15" spans="2:10" ht="12.75">
      <c r="B15" s="1507" t="s">
        <v>473</v>
      </c>
      <c r="C15" s="1037">
        <v>9.06</v>
      </c>
      <c r="D15" s="1038">
        <v>1.09</v>
      </c>
      <c r="E15" s="1445">
        <v>3.4946865983623683</v>
      </c>
      <c r="F15" s="1054"/>
      <c r="G15" s="1038">
        <v>8.81</v>
      </c>
      <c r="H15" s="1040">
        <v>2.65</v>
      </c>
      <c r="I15" s="1443">
        <v>4.04</v>
      </c>
      <c r="J15" s="1677"/>
    </row>
    <row r="16" spans="2:10" ht="12.75">
      <c r="B16" s="1507" t="s">
        <v>474</v>
      </c>
      <c r="C16" s="1051">
        <v>9</v>
      </c>
      <c r="D16" s="1038">
        <v>0.83</v>
      </c>
      <c r="E16" s="1447">
        <v>4.46</v>
      </c>
      <c r="F16" s="1402"/>
      <c r="G16" s="1451" t="s">
        <v>1306</v>
      </c>
      <c r="H16" s="1040" t="s">
        <v>1306</v>
      </c>
      <c r="I16" s="1443">
        <v>4.12</v>
      </c>
      <c r="J16" s="1677"/>
    </row>
    <row r="17" spans="2:10" ht="12.75">
      <c r="B17" s="1507" t="s">
        <v>475</v>
      </c>
      <c r="C17" s="1037">
        <v>8.34</v>
      </c>
      <c r="D17" s="1038">
        <v>1.34</v>
      </c>
      <c r="E17" s="1443">
        <v>2.67</v>
      </c>
      <c r="F17" s="1054"/>
      <c r="G17" s="1038">
        <v>8.61</v>
      </c>
      <c r="H17" s="1040">
        <v>3.44</v>
      </c>
      <c r="I17" s="1444" t="s">
        <v>1306</v>
      </c>
      <c r="J17" s="1677"/>
    </row>
    <row r="18" spans="2:10" ht="12.75">
      <c r="B18" s="1508" t="s">
        <v>476</v>
      </c>
      <c r="C18" s="1043">
        <v>8.52</v>
      </c>
      <c r="D18" s="1048">
        <v>1.15</v>
      </c>
      <c r="E18" s="1448">
        <v>1.19</v>
      </c>
      <c r="F18" s="1042"/>
      <c r="G18" s="1048">
        <v>8.61</v>
      </c>
      <c r="H18" s="1041">
        <v>2.72</v>
      </c>
      <c r="I18" s="1448">
        <v>2.71</v>
      </c>
      <c r="J18" s="1677"/>
    </row>
    <row r="19" spans="2:10" ht="15.75" customHeight="1" thickBot="1">
      <c r="B19" s="592" t="s">
        <v>364</v>
      </c>
      <c r="C19" s="1052">
        <v>7.41</v>
      </c>
      <c r="D19" s="1045">
        <v>1.31</v>
      </c>
      <c r="E19" s="1449">
        <v>1.74</v>
      </c>
      <c r="F19" s="1053"/>
      <c r="G19" s="1045">
        <v>8.35</v>
      </c>
      <c r="H19" s="1045">
        <v>2.94</v>
      </c>
      <c r="I19" s="1449">
        <v>2.69</v>
      </c>
      <c r="J19" s="1679"/>
    </row>
    <row r="20" ht="12.75" thickTop="1">
      <c r="J20" s="1680"/>
    </row>
    <row r="21" ht="12">
      <c r="J21" s="1680"/>
    </row>
    <row r="22" spans="4:6" ht="15.75">
      <c r="D22" s="593"/>
      <c r="E22" s="594"/>
      <c r="F22" s="594"/>
    </row>
    <row r="23" spans="4:6" ht="15.75">
      <c r="D23" s="595"/>
      <c r="E23" s="596"/>
      <c r="F23" s="596"/>
    </row>
    <row r="24" spans="4:6" ht="15.75">
      <c r="D24" s="595"/>
      <c r="E24" s="596"/>
      <c r="F24" s="596"/>
    </row>
    <row r="25" spans="4:6" ht="15.75">
      <c r="D25" s="595"/>
      <c r="E25" s="596"/>
      <c r="F25" s="596"/>
    </row>
    <row r="26" spans="4:6" ht="15.75">
      <c r="D26" s="595"/>
      <c r="E26" s="596"/>
      <c r="F26" s="596"/>
    </row>
    <row r="27" spans="4:6" ht="15.75">
      <c r="D27" s="595"/>
      <c r="E27" s="596"/>
      <c r="F27" s="596"/>
    </row>
    <row r="28" spans="4:6" ht="15">
      <c r="D28" s="595"/>
      <c r="E28" s="597"/>
      <c r="F28" s="597"/>
    </row>
    <row r="29" spans="4:6" ht="15.75">
      <c r="D29" s="593"/>
      <c r="E29" s="596"/>
      <c r="F29" s="596"/>
    </row>
    <row r="30" spans="4:6" ht="15.75">
      <c r="D30" s="595"/>
      <c r="E30" s="33"/>
      <c r="F30" s="33"/>
    </row>
    <row r="31" spans="4:6" ht="15.75">
      <c r="D31" s="593"/>
      <c r="E31" s="598"/>
      <c r="F31" s="598"/>
    </row>
    <row r="32" spans="4:6" ht="15.75">
      <c r="D32" s="595"/>
      <c r="E32" s="33"/>
      <c r="F32" s="33"/>
    </row>
    <row r="33" spans="4:6" ht="15.75">
      <c r="D33" s="595"/>
      <c r="E33" s="598"/>
      <c r="F33" s="598"/>
    </row>
    <row r="34" spans="4:6" ht="15.75">
      <c r="D34" s="599"/>
      <c r="E34" s="598"/>
      <c r="F34" s="598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48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771" t="s">
        <v>1183</v>
      </c>
      <c r="C1" s="1771"/>
      <c r="D1" s="1771"/>
      <c r="E1" s="1771"/>
      <c r="F1" s="1771"/>
      <c r="G1" s="1771"/>
      <c r="H1" s="1771"/>
    </row>
    <row r="2" spans="2:14" ht="12.75" hidden="1">
      <c r="B2" s="1761" t="s">
        <v>1185</v>
      </c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</row>
    <row r="3" spans="2:14" ht="15.75" hidden="1">
      <c r="B3" s="1759" t="s">
        <v>365</v>
      </c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</row>
    <row r="4" spans="2:14" ht="15.75" hidden="1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</row>
    <row r="5" spans="2:14" ht="15.75" hidden="1"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</row>
    <row r="6" spans="2:14" ht="12.75" hidden="1">
      <c r="B6" s="40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70" t="s">
        <v>797</v>
      </c>
    </row>
    <row r="7" spans="2:14" ht="13.5" hidden="1" thickTop="1">
      <c r="B7" s="1828" t="s">
        <v>1254</v>
      </c>
      <c r="C7" s="1844"/>
      <c r="D7" s="1844"/>
      <c r="E7" s="1844"/>
      <c r="F7" s="1844"/>
      <c r="G7" s="1844"/>
      <c r="H7" s="1844"/>
      <c r="I7" s="1844"/>
      <c r="J7" s="1844"/>
      <c r="K7" s="1844"/>
      <c r="L7" s="1844"/>
      <c r="M7" s="1844"/>
      <c r="N7" s="1845"/>
    </row>
    <row r="8" spans="2:14" ht="12.75" customHeight="1" hidden="1">
      <c r="B8" s="1843"/>
      <c r="C8" s="1840" t="s">
        <v>366</v>
      </c>
      <c r="D8" s="1841"/>
      <c r="E8" s="1454"/>
      <c r="F8" s="1454"/>
      <c r="G8" s="1840" t="s">
        <v>367</v>
      </c>
      <c r="H8" s="1841"/>
      <c r="I8" s="1840" t="s">
        <v>368</v>
      </c>
      <c r="J8" s="1841"/>
      <c r="K8" s="1840" t="s">
        <v>369</v>
      </c>
      <c r="L8" s="1841"/>
      <c r="M8" s="1840" t="s">
        <v>1143</v>
      </c>
      <c r="N8" s="1842"/>
    </row>
    <row r="9" spans="2:14" ht="12.75" hidden="1">
      <c r="B9" s="1829"/>
      <c r="C9" s="600" t="s">
        <v>993</v>
      </c>
      <c r="D9" s="600" t="s">
        <v>370</v>
      </c>
      <c r="E9" s="600"/>
      <c r="F9" s="600"/>
      <c r="G9" s="600" t="s">
        <v>993</v>
      </c>
      <c r="H9" s="600" t="s">
        <v>370</v>
      </c>
      <c r="I9" s="600" t="s">
        <v>993</v>
      </c>
      <c r="J9" s="600" t="s">
        <v>370</v>
      </c>
      <c r="K9" s="600" t="s">
        <v>993</v>
      </c>
      <c r="L9" s="600" t="s">
        <v>370</v>
      </c>
      <c r="M9" s="601" t="s">
        <v>993</v>
      </c>
      <c r="N9" s="602" t="s">
        <v>370</v>
      </c>
    </row>
    <row r="10" spans="2:16" ht="12.75" hidden="1">
      <c r="B10" s="135" t="s">
        <v>371</v>
      </c>
      <c r="C10" s="603">
        <v>2971.95</v>
      </c>
      <c r="D10" s="603">
        <v>1.52</v>
      </c>
      <c r="E10" s="603"/>
      <c r="F10" s="603"/>
      <c r="G10" s="604" t="s">
        <v>1306</v>
      </c>
      <c r="H10" s="604" t="s">
        <v>1306</v>
      </c>
      <c r="I10" s="603">
        <v>1376.9</v>
      </c>
      <c r="J10" s="603">
        <v>12.87</v>
      </c>
      <c r="K10" s="603">
        <v>748.61</v>
      </c>
      <c r="L10" s="605">
        <v>15.66</v>
      </c>
      <c r="M10" s="605">
        <v>13804.33</v>
      </c>
      <c r="N10" s="606">
        <v>4.13</v>
      </c>
      <c r="P10" s="607" t="e">
        <f>#REF!+C10+#REF!+I10+K10</f>
        <v>#REF!</v>
      </c>
    </row>
    <row r="11" spans="2:16" ht="12.75" hidden="1">
      <c r="B11" s="135" t="s">
        <v>1390</v>
      </c>
      <c r="C11" s="603"/>
      <c r="D11" s="603"/>
      <c r="E11" s="603"/>
      <c r="F11" s="603"/>
      <c r="G11" s="603"/>
      <c r="H11" s="603"/>
      <c r="I11" s="603"/>
      <c r="J11" s="603"/>
      <c r="K11" s="603"/>
      <c r="L11" s="605"/>
      <c r="M11" s="605"/>
      <c r="N11" s="606"/>
      <c r="P11" t="e">
        <f>#REF!*#REF!+C10*D10+#REF!*#REF!+I10*J10+K10*L10</f>
        <v>#REF!</v>
      </c>
    </row>
    <row r="12" spans="2:16" ht="12.75" hidden="1">
      <c r="B12" s="135" t="s">
        <v>1307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5"/>
      <c r="M12" s="605"/>
      <c r="N12" s="606"/>
      <c r="P12" s="607" t="e">
        <f>P11/P10</f>
        <v>#REF!</v>
      </c>
    </row>
    <row r="13" spans="2:14" ht="12.75" hidden="1">
      <c r="B13" s="135" t="s">
        <v>1392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5"/>
      <c r="M13" s="605"/>
      <c r="N13" s="606"/>
    </row>
    <row r="14" spans="2:14" ht="12.75" hidden="1">
      <c r="B14" s="135" t="s">
        <v>1393</v>
      </c>
      <c r="C14" s="603"/>
      <c r="D14" s="603"/>
      <c r="E14" s="603"/>
      <c r="F14" s="603"/>
      <c r="G14" s="603"/>
      <c r="H14" s="603"/>
      <c r="I14" s="603"/>
      <c r="J14" s="603"/>
      <c r="K14" s="603"/>
      <c r="L14" s="605"/>
      <c r="M14" s="605"/>
      <c r="N14" s="606"/>
    </row>
    <row r="15" spans="2:14" ht="12.75" hidden="1">
      <c r="B15" s="135" t="s">
        <v>1394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5"/>
      <c r="M15" s="605"/>
      <c r="N15" s="606"/>
    </row>
    <row r="16" spans="2:14" ht="12.75" hidden="1">
      <c r="B16" s="135" t="s">
        <v>1395</v>
      </c>
      <c r="C16" s="603"/>
      <c r="D16" s="603"/>
      <c r="E16" s="603"/>
      <c r="F16" s="603"/>
      <c r="G16" s="603"/>
      <c r="H16" s="603"/>
      <c r="I16" s="603"/>
      <c r="J16" s="603"/>
      <c r="K16" s="603"/>
      <c r="L16" s="605"/>
      <c r="M16" s="605"/>
      <c r="N16" s="606"/>
    </row>
    <row r="17" spans="2:14" ht="12.75" hidden="1">
      <c r="B17" s="135" t="s">
        <v>1396</v>
      </c>
      <c r="C17" s="603"/>
      <c r="D17" s="603"/>
      <c r="E17" s="603"/>
      <c r="F17" s="603"/>
      <c r="G17" s="603"/>
      <c r="H17" s="603"/>
      <c r="I17" s="603"/>
      <c r="J17" s="603"/>
      <c r="K17" s="603"/>
      <c r="L17" s="605"/>
      <c r="M17" s="605"/>
      <c r="N17" s="606"/>
    </row>
    <row r="18" spans="2:14" ht="12.75" hidden="1">
      <c r="B18" s="135" t="s">
        <v>1397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5"/>
      <c r="M18" s="605"/>
      <c r="N18" s="606"/>
    </row>
    <row r="19" spans="2:14" ht="12.75" hidden="1">
      <c r="B19" s="135" t="s">
        <v>1139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5"/>
      <c r="M19" s="605"/>
      <c r="N19" s="606"/>
    </row>
    <row r="20" spans="2:14" ht="12.75" hidden="1">
      <c r="B20" s="135" t="s">
        <v>1140</v>
      </c>
      <c r="C20" s="603"/>
      <c r="D20" s="603"/>
      <c r="E20" s="603"/>
      <c r="F20" s="603"/>
      <c r="G20" s="603"/>
      <c r="H20" s="603"/>
      <c r="I20" s="603"/>
      <c r="J20" s="603"/>
      <c r="K20" s="603"/>
      <c r="L20" s="605"/>
      <c r="M20" s="605"/>
      <c r="N20" s="606"/>
    </row>
    <row r="21" spans="2:14" ht="12.75" hidden="1">
      <c r="B21" s="136" t="s">
        <v>1141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9"/>
      <c r="M21" s="609"/>
      <c r="N21" s="610"/>
    </row>
    <row r="22" spans="2:14" ht="13.5" hidden="1" thickBot="1">
      <c r="B22" s="158" t="s">
        <v>99</v>
      </c>
      <c r="C22" s="611"/>
      <c r="D22" s="611"/>
      <c r="E22" s="611"/>
      <c r="F22" s="611"/>
      <c r="G22" s="612"/>
      <c r="H22" s="612"/>
      <c r="I22" s="612"/>
      <c r="J22" s="612"/>
      <c r="K22" s="612"/>
      <c r="L22" s="613"/>
      <c r="M22" s="613"/>
      <c r="N22" s="614"/>
    </row>
    <row r="23" ht="12.75" hidden="1"/>
    <row r="24" ht="12.75" hidden="1">
      <c r="B24" s="36" t="s">
        <v>372</v>
      </c>
    </row>
    <row r="25" spans="2:8" ht="15.75">
      <c r="B25" s="1759" t="s">
        <v>373</v>
      </c>
      <c r="C25" s="1759"/>
      <c r="D25" s="1759"/>
      <c r="E25" s="1759"/>
      <c r="F25" s="1759"/>
      <c r="G25" s="1759"/>
      <c r="H25" s="1759"/>
    </row>
    <row r="26" spans="2:10" ht="13.5" thickBot="1">
      <c r="B26" s="1778" t="s">
        <v>797</v>
      </c>
      <c r="C26" s="1778"/>
      <c r="D26" s="1778"/>
      <c r="E26" s="1778"/>
      <c r="F26" s="1778"/>
      <c r="G26" s="1778"/>
      <c r="H26" s="1778"/>
      <c r="I26" s="1778"/>
      <c r="J26" s="1778"/>
    </row>
    <row r="27" spans="2:10" ht="16.5" thickTop="1">
      <c r="B27" s="1828" t="s">
        <v>1254</v>
      </c>
      <c r="C27" s="1768" t="s">
        <v>374</v>
      </c>
      <c r="D27" s="1768"/>
      <c r="E27" s="1768"/>
      <c r="F27" s="1769"/>
      <c r="G27" s="1768" t="s">
        <v>406</v>
      </c>
      <c r="H27" s="1768"/>
      <c r="I27" s="1768"/>
      <c r="J27" s="1769"/>
    </row>
    <row r="28" spans="2:10" ht="12.75">
      <c r="B28" s="1843"/>
      <c r="C28" s="1779" t="s">
        <v>882</v>
      </c>
      <c r="D28" s="1780"/>
      <c r="E28" s="1779" t="s">
        <v>409</v>
      </c>
      <c r="F28" s="1781"/>
      <c r="G28" s="1779" t="s">
        <v>882</v>
      </c>
      <c r="H28" s="1770"/>
      <c r="I28" s="1846" t="s">
        <v>409</v>
      </c>
      <c r="J28" s="1847"/>
    </row>
    <row r="29" spans="2:11" ht="12.75">
      <c r="B29" s="1829"/>
      <c r="C29" s="739" t="s">
        <v>993</v>
      </c>
      <c r="D29" s="740" t="s">
        <v>1477</v>
      </c>
      <c r="E29" s="1455" t="s">
        <v>993</v>
      </c>
      <c r="F29" s="741" t="s">
        <v>1477</v>
      </c>
      <c r="G29" s="739" t="s">
        <v>993</v>
      </c>
      <c r="H29" s="1456" t="s">
        <v>1477</v>
      </c>
      <c r="I29" s="1457" t="s">
        <v>993</v>
      </c>
      <c r="J29" s="1458" t="s">
        <v>1477</v>
      </c>
      <c r="K29" s="9"/>
    </row>
    <row r="30" spans="2:10" ht="12.75">
      <c r="B30" s="135" t="s">
        <v>465</v>
      </c>
      <c r="C30" s="1554">
        <v>3778</v>
      </c>
      <c r="D30" s="1720">
        <v>0.48</v>
      </c>
      <c r="E30" s="1554">
        <v>10815.02</v>
      </c>
      <c r="F30" s="1723">
        <v>0.3</v>
      </c>
      <c r="G30" s="1558">
        <v>8042</v>
      </c>
      <c r="H30" s="1725">
        <v>4.85</v>
      </c>
      <c r="I30" s="1708">
        <v>11885.08</v>
      </c>
      <c r="J30" s="1724">
        <v>4.27</v>
      </c>
    </row>
    <row r="31" spans="2:10" ht="12.75">
      <c r="B31" s="135" t="s">
        <v>466</v>
      </c>
      <c r="C31" s="1554">
        <v>7614.91</v>
      </c>
      <c r="D31" s="1720">
        <v>0.34</v>
      </c>
      <c r="E31" s="1554">
        <v>21040.69</v>
      </c>
      <c r="F31" s="1723">
        <v>0.27</v>
      </c>
      <c r="G31" s="1558">
        <v>10383.49</v>
      </c>
      <c r="H31" s="1725">
        <v>6.65</v>
      </c>
      <c r="I31" s="1708">
        <v>8668.3</v>
      </c>
      <c r="J31" s="1724">
        <v>3.62</v>
      </c>
    </row>
    <row r="32" spans="2:10" ht="12.75">
      <c r="B32" s="135" t="s">
        <v>467</v>
      </c>
      <c r="C32" s="1555">
        <v>22664.88</v>
      </c>
      <c r="D32" s="1720">
        <v>0.32673033901946913</v>
      </c>
      <c r="E32" s="1554">
        <v>16295.09</v>
      </c>
      <c r="F32" s="1723">
        <v>0.25</v>
      </c>
      <c r="G32" s="1559">
        <v>12226.58</v>
      </c>
      <c r="H32" s="1725">
        <v>4.22809426812606</v>
      </c>
      <c r="I32" s="1708">
        <v>12653.76</v>
      </c>
      <c r="J32" s="1724">
        <v>2.64</v>
      </c>
    </row>
    <row r="33" spans="2:10" ht="12.75">
      <c r="B33" s="135" t="s">
        <v>468</v>
      </c>
      <c r="C33" s="1555">
        <v>41821.74</v>
      </c>
      <c r="D33" s="1720">
        <v>0.4482135769817325</v>
      </c>
      <c r="E33" s="1554">
        <v>9331.01</v>
      </c>
      <c r="F33" s="1723">
        <v>0.22</v>
      </c>
      <c r="G33" s="1559">
        <v>12796.66</v>
      </c>
      <c r="H33" s="1725">
        <v>3.0341205008963277</v>
      </c>
      <c r="I33" s="1708">
        <v>10743.11</v>
      </c>
      <c r="J33" s="1724">
        <v>2.65</v>
      </c>
    </row>
    <row r="34" spans="2:10" ht="12.75">
      <c r="B34" s="135" t="s">
        <v>469</v>
      </c>
      <c r="C34" s="1555">
        <v>57151.14</v>
      </c>
      <c r="D34" s="1720">
        <v>0.57</v>
      </c>
      <c r="E34" s="1554">
        <v>12496.45</v>
      </c>
      <c r="F34" s="1723">
        <v>0.2</v>
      </c>
      <c r="G34" s="1555">
        <v>12298.42</v>
      </c>
      <c r="H34" s="1725">
        <v>3.8</v>
      </c>
      <c r="I34" s="1708">
        <v>9684.85</v>
      </c>
      <c r="J34" s="1724">
        <v>2.73</v>
      </c>
    </row>
    <row r="35" spans="2:10" ht="12.75">
      <c r="B35" s="135" t="s">
        <v>470</v>
      </c>
      <c r="C35" s="1555">
        <v>41383.23</v>
      </c>
      <c r="D35" s="1720">
        <v>0.71</v>
      </c>
      <c r="E35" s="1554">
        <v>24365.02</v>
      </c>
      <c r="F35" s="1723">
        <v>0.21</v>
      </c>
      <c r="G35" s="1555">
        <v>13516.53</v>
      </c>
      <c r="H35" s="1725">
        <v>4.13</v>
      </c>
      <c r="I35" s="1708">
        <v>10642.76</v>
      </c>
      <c r="J35" s="1724">
        <v>2.62</v>
      </c>
    </row>
    <row r="36" spans="2:10" ht="12.75">
      <c r="B36" s="135" t="s">
        <v>471</v>
      </c>
      <c r="C36" s="1555">
        <v>84693.86</v>
      </c>
      <c r="D36" s="1720">
        <v>2.2871125831199564</v>
      </c>
      <c r="E36" s="1554">
        <v>43041.61</v>
      </c>
      <c r="F36" s="1723">
        <v>0.20773918429166563</v>
      </c>
      <c r="G36" s="1555">
        <v>14141.73</v>
      </c>
      <c r="H36" s="1725">
        <v>4.355893481985585</v>
      </c>
      <c r="I36" s="1710">
        <v>18525.68</v>
      </c>
      <c r="J36" s="1724">
        <v>2.2069377101947136</v>
      </c>
    </row>
    <row r="37" spans="2:10" ht="12.75">
      <c r="B37" s="135" t="s">
        <v>472</v>
      </c>
      <c r="C37" s="1556">
        <v>131067.73</v>
      </c>
      <c r="D37" s="1720">
        <v>4.26</v>
      </c>
      <c r="E37" s="1554">
        <v>20209.02</v>
      </c>
      <c r="F37" s="1723">
        <v>0.2017363513916063</v>
      </c>
      <c r="G37" s="1555">
        <v>17218.29</v>
      </c>
      <c r="H37" s="1725">
        <v>4.81</v>
      </c>
      <c r="I37" s="1710">
        <v>24703.4</v>
      </c>
      <c r="J37" s="1724">
        <v>2.1268719058914973</v>
      </c>
    </row>
    <row r="38" spans="2:10" ht="12.75">
      <c r="B38" s="135" t="s">
        <v>473</v>
      </c>
      <c r="C38" s="1556">
        <v>126620.89</v>
      </c>
      <c r="D38" s="1720">
        <v>3.780111979626742</v>
      </c>
      <c r="E38" s="1554"/>
      <c r="F38" s="1707"/>
      <c r="G38" s="1556">
        <v>24562.97</v>
      </c>
      <c r="H38" s="1726">
        <v>6.3141436161018</v>
      </c>
      <c r="I38" s="1710"/>
      <c r="J38" s="1709"/>
    </row>
    <row r="39" spans="2:10" ht="12.75">
      <c r="B39" s="135" t="s">
        <v>474</v>
      </c>
      <c r="C39" s="1556">
        <v>88456.64</v>
      </c>
      <c r="D39" s="1720">
        <v>5.7681899354983415</v>
      </c>
      <c r="E39" s="1554"/>
      <c r="F39" s="1707"/>
      <c r="G39" s="1556">
        <v>15921.42</v>
      </c>
      <c r="H39" s="1726">
        <v>7.107282597286013</v>
      </c>
      <c r="I39" s="1710"/>
      <c r="J39" s="1709"/>
    </row>
    <row r="40" spans="2:10" ht="12.75">
      <c r="B40" s="135" t="s">
        <v>475</v>
      </c>
      <c r="C40" s="1556">
        <v>70014.75</v>
      </c>
      <c r="D40" s="1720">
        <v>1.3649886601894599</v>
      </c>
      <c r="E40" s="1554"/>
      <c r="F40" s="1707"/>
      <c r="G40" s="1556">
        <v>22292.51</v>
      </c>
      <c r="H40" s="1726">
        <v>5.54284</v>
      </c>
      <c r="I40" s="1710"/>
      <c r="J40" s="1709"/>
    </row>
    <row r="41" spans="2:10" ht="12.75">
      <c r="B41" s="136" t="s">
        <v>476</v>
      </c>
      <c r="C41" s="1557">
        <v>50500.23</v>
      </c>
      <c r="D41" s="1721">
        <v>0.86</v>
      </c>
      <c r="E41" s="1711"/>
      <c r="F41" s="1712"/>
      <c r="G41" s="1557">
        <v>21183.21</v>
      </c>
      <c r="H41" s="1727">
        <v>5.03</v>
      </c>
      <c r="I41" s="1710"/>
      <c r="J41" s="1709"/>
    </row>
    <row r="42" spans="2:10" ht="13.5" thickBot="1">
      <c r="B42" s="742" t="s">
        <v>1143</v>
      </c>
      <c r="C42" s="1604">
        <v>725768</v>
      </c>
      <c r="D42" s="1722">
        <v>2.72</v>
      </c>
      <c r="E42" s="1605">
        <v>157593.91</v>
      </c>
      <c r="F42" s="1610">
        <v>0</v>
      </c>
      <c r="G42" s="1606">
        <v>184583.81</v>
      </c>
      <c r="H42" s="1607">
        <v>5.11</v>
      </c>
      <c r="I42" s="1602">
        <v>107506.94</v>
      </c>
      <c r="J42" s="1610">
        <v>0</v>
      </c>
    </row>
    <row r="43" ht="13.5" thickTop="1">
      <c r="B43" s="36" t="s">
        <v>1459</v>
      </c>
    </row>
    <row r="44" ht="12.75">
      <c r="B44" s="36"/>
    </row>
    <row r="48" ht="12.75">
      <c r="C48" s="607"/>
    </row>
  </sheetData>
  <sheetProtection/>
  <mergeCells count="19"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Q137"/>
  <sheetViews>
    <sheetView zoomScalePageLayoutView="0" workbookViewId="0" topLeftCell="A1">
      <pane xSplit="4" ySplit="70" topLeftCell="F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B66" sqref="B66:P66"/>
    </sheetView>
  </sheetViews>
  <sheetFormatPr defaultColWidth="9.140625" defaultRowHeight="12.75"/>
  <cols>
    <col min="1" max="1" width="9.140625" style="569" customWidth="1"/>
    <col min="2" max="2" width="3.140625" style="569" customWidth="1"/>
    <col min="3" max="3" width="2.7109375" style="569" customWidth="1"/>
    <col min="4" max="4" width="39.8515625" style="569" customWidth="1"/>
    <col min="5" max="8" width="9.8515625" style="569" customWidth="1"/>
    <col min="9" max="14" width="9.140625" style="569" customWidth="1"/>
    <col min="15" max="15" width="12.28125" style="569" customWidth="1"/>
    <col min="16" max="16" width="11.421875" style="569" customWidth="1"/>
    <col min="17" max="16384" width="9.140625" style="569" customWidth="1"/>
  </cols>
  <sheetData>
    <row r="1" spans="2:4" ht="12.75" customHeight="1" hidden="1">
      <c r="B1" s="1808" t="s">
        <v>1055</v>
      </c>
      <c r="C1" s="1808"/>
      <c r="D1" s="1808"/>
    </row>
    <row r="2" spans="2:4" ht="12.75" customHeight="1" hidden="1">
      <c r="B2" s="1808" t="s">
        <v>842</v>
      </c>
      <c r="C2" s="1808"/>
      <c r="D2" s="1808"/>
    </row>
    <row r="3" spans="2:4" ht="12.75" customHeight="1" hidden="1">
      <c r="B3" s="1808" t="s">
        <v>1336</v>
      </c>
      <c r="C3" s="1808"/>
      <c r="D3" s="1808"/>
    </row>
    <row r="4" spans="2:4" ht="5.25" customHeight="1" hidden="1">
      <c r="B4" s="74"/>
      <c r="C4" s="74"/>
      <c r="D4" s="74"/>
    </row>
    <row r="5" spans="2:4" ht="12.75" customHeight="1" hidden="1">
      <c r="B5" s="1808" t="s">
        <v>2</v>
      </c>
      <c r="C5" s="1808"/>
      <c r="D5" s="1808"/>
    </row>
    <row r="6" spans="2:4" ht="12.75" customHeight="1" hidden="1">
      <c r="B6" s="1808" t="s">
        <v>843</v>
      </c>
      <c r="C6" s="1808"/>
      <c r="D6" s="1808"/>
    </row>
    <row r="7" spans="2:4" ht="5.25" customHeight="1" hidden="1">
      <c r="B7" s="40"/>
      <c r="C7" s="40"/>
      <c r="D7" s="40"/>
    </row>
    <row r="8" spans="2:4" s="615" customFormat="1" ht="12.75" customHeight="1" hidden="1">
      <c r="B8" s="1859" t="s">
        <v>3</v>
      </c>
      <c r="C8" s="1860"/>
      <c r="D8" s="1861"/>
    </row>
    <row r="9" spans="2:4" s="615" customFormat="1" ht="12.75" customHeight="1" hidden="1">
      <c r="B9" s="1856" t="s">
        <v>844</v>
      </c>
      <c r="C9" s="1857"/>
      <c r="D9" s="1858"/>
    </row>
    <row r="10" spans="2:4" ht="12.75" hidden="1">
      <c r="B10" s="263" t="s">
        <v>845</v>
      </c>
      <c r="C10" s="264"/>
      <c r="D10" s="219"/>
    </row>
    <row r="11" spans="2:4" ht="12.75" hidden="1">
      <c r="B11" s="265"/>
      <c r="C11" s="259" t="s">
        <v>846</v>
      </c>
      <c r="D11" s="63"/>
    </row>
    <row r="12" spans="2:4" ht="12.75" hidden="1">
      <c r="B12" s="76"/>
      <c r="C12" s="259" t="s">
        <v>847</v>
      </c>
      <c r="D12" s="63"/>
    </row>
    <row r="13" spans="2:4" ht="12.75" hidden="1">
      <c r="B13" s="76"/>
      <c r="C13" s="259" t="s">
        <v>848</v>
      </c>
      <c r="D13" s="63"/>
    </row>
    <row r="14" spans="2:4" ht="12.75" hidden="1">
      <c r="B14" s="76"/>
      <c r="C14" s="259" t="s">
        <v>849</v>
      </c>
      <c r="D14" s="63"/>
    </row>
    <row r="15" spans="2:4" ht="12.75" hidden="1">
      <c r="B15" s="76"/>
      <c r="C15" s="36" t="s">
        <v>850</v>
      </c>
      <c r="D15" s="63"/>
    </row>
    <row r="16" spans="2:4" ht="12.75" hidden="1">
      <c r="B16" s="76"/>
      <c r="C16" s="36" t="s">
        <v>4</v>
      </c>
      <c r="D16" s="63"/>
    </row>
    <row r="17" spans="2:4" ht="7.5" customHeight="1" hidden="1">
      <c r="B17" s="266"/>
      <c r="C17" s="65"/>
      <c r="D17" s="64"/>
    </row>
    <row r="18" spans="2:4" ht="12.75" hidden="1">
      <c r="B18" s="265" t="s">
        <v>851</v>
      </c>
      <c r="C18" s="36"/>
      <c r="D18" s="63"/>
    </row>
    <row r="19" spans="2:4" ht="12.75" hidden="1">
      <c r="B19" s="265"/>
      <c r="C19" s="36" t="s">
        <v>5</v>
      </c>
      <c r="D19" s="63"/>
    </row>
    <row r="20" spans="2:4" ht="12.75" hidden="1">
      <c r="B20" s="76"/>
      <c r="C20" s="36" t="s">
        <v>852</v>
      </c>
      <c r="D20" s="63"/>
    </row>
    <row r="21" spans="2:4" ht="12.75" hidden="1">
      <c r="B21" s="76"/>
      <c r="C21" s="259" t="s">
        <v>6</v>
      </c>
      <c r="D21" s="63"/>
    </row>
    <row r="22" spans="2:4" ht="12.75" hidden="1">
      <c r="B22" s="267" t="s">
        <v>853</v>
      </c>
      <c r="C22" s="268"/>
      <c r="D22" s="269"/>
    </row>
    <row r="23" spans="2:4" ht="12.75" hidden="1">
      <c r="B23" s="265" t="s">
        <v>8</v>
      </c>
      <c r="C23" s="36"/>
      <c r="D23" s="63"/>
    </row>
    <row r="24" spans="2:4" ht="12.75" hidden="1">
      <c r="B24" s="76"/>
      <c r="C24" s="270" t="s">
        <v>9</v>
      </c>
      <c r="D24" s="63"/>
    </row>
    <row r="25" spans="2:4" ht="12.75" hidden="1">
      <c r="B25" s="76"/>
      <c r="C25" s="36" t="s">
        <v>10</v>
      </c>
      <c r="D25" s="63"/>
    </row>
    <row r="26" spans="2:4" ht="12.75" hidden="1">
      <c r="B26" s="76"/>
      <c r="C26" s="36" t="s">
        <v>11</v>
      </c>
      <c r="D26" s="63"/>
    </row>
    <row r="27" spans="2:4" ht="12.75" hidden="1">
      <c r="B27" s="76"/>
      <c r="C27" s="36"/>
      <c r="D27" s="63" t="s">
        <v>12</v>
      </c>
    </row>
    <row r="28" spans="2:4" ht="12.75" hidden="1">
      <c r="B28" s="76"/>
      <c r="C28" s="36"/>
      <c r="D28" s="63" t="s">
        <v>13</v>
      </c>
    </row>
    <row r="29" spans="2:4" ht="12.75" hidden="1">
      <c r="B29" s="76"/>
      <c r="C29" s="36"/>
      <c r="D29" s="63" t="s">
        <v>66</v>
      </c>
    </row>
    <row r="30" spans="2:4" ht="12.75" hidden="1">
      <c r="B30" s="76"/>
      <c r="C30" s="36"/>
      <c r="D30" s="63" t="s">
        <v>67</v>
      </c>
    </row>
    <row r="31" spans="2:4" ht="12.75" hidden="1">
      <c r="B31" s="76"/>
      <c r="C31" s="36"/>
      <c r="D31" s="63" t="s">
        <v>68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70" t="s">
        <v>69</v>
      </c>
      <c r="D33" s="63"/>
    </row>
    <row r="34" spans="2:4" ht="12.75" hidden="1">
      <c r="B34" s="76"/>
      <c r="C34" s="36" t="s">
        <v>70</v>
      </c>
      <c r="D34" s="63"/>
    </row>
    <row r="35" spans="2:4" ht="12.75" hidden="1">
      <c r="B35" s="76"/>
      <c r="C35" s="259" t="s">
        <v>71</v>
      </c>
      <c r="D35" s="63"/>
    </row>
    <row r="36" spans="2:4" ht="12.75" hidden="1">
      <c r="B36" s="76"/>
      <c r="C36" s="259" t="s">
        <v>72</v>
      </c>
      <c r="D36" s="63"/>
    </row>
    <row r="37" spans="2:4" ht="12.75" hidden="1">
      <c r="B37" s="76"/>
      <c r="C37" s="259" t="s">
        <v>73</v>
      </c>
      <c r="D37" s="63"/>
    </row>
    <row r="38" spans="2:4" ht="12.75" hidden="1">
      <c r="B38" s="76"/>
      <c r="C38" s="259" t="s">
        <v>74</v>
      </c>
      <c r="D38" s="63"/>
    </row>
    <row r="39" spans="2:4" ht="7.5" customHeight="1" hidden="1">
      <c r="B39" s="266"/>
      <c r="C39" s="271"/>
      <c r="D39" s="64"/>
    </row>
    <row r="40" spans="2:4" s="616" customFormat="1" ht="12.75" hidden="1">
      <c r="B40" s="272"/>
      <c r="C40" s="273" t="s">
        <v>75</v>
      </c>
      <c r="D40" s="274"/>
    </row>
    <row r="41" spans="2:4" ht="12.75" hidden="1">
      <c r="B41" s="40" t="s">
        <v>854</v>
      </c>
      <c r="C41" s="36"/>
      <c r="D41" s="36"/>
    </row>
    <row r="42" spans="2:4" ht="12.75" hidden="1">
      <c r="B42" s="40"/>
      <c r="C42" s="36" t="s">
        <v>855</v>
      </c>
      <c r="D42" s="36"/>
    </row>
    <row r="43" spans="2:4" ht="12.75" hidden="1">
      <c r="B43" s="40"/>
      <c r="C43" s="36" t="s">
        <v>856</v>
      </c>
      <c r="D43" s="36"/>
    </row>
    <row r="44" spans="2:4" ht="12.75" hidden="1">
      <c r="B44" s="40"/>
      <c r="C44" s="36" t="s">
        <v>857</v>
      </c>
      <c r="D44" s="36"/>
    </row>
    <row r="45" spans="2:4" ht="12.75" hidden="1">
      <c r="B45" s="40"/>
      <c r="C45" s="36" t="s">
        <v>858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859</v>
      </c>
      <c r="C47" s="36" t="s">
        <v>860</v>
      </c>
      <c r="D47" s="36"/>
    </row>
    <row r="48" spans="2:4" ht="12.75" hidden="1">
      <c r="B48" s="40"/>
      <c r="C48" s="36"/>
      <c r="D48" s="36" t="s">
        <v>9</v>
      </c>
    </row>
    <row r="49" spans="2:4" ht="12.75" hidden="1">
      <c r="B49" s="40"/>
      <c r="C49" s="36"/>
      <c r="D49" s="36" t="s">
        <v>11</v>
      </c>
    </row>
    <row r="50" spans="2:4" ht="12.75" hidden="1">
      <c r="B50" s="40"/>
      <c r="C50" s="36"/>
      <c r="D50" s="275" t="s">
        <v>13</v>
      </c>
    </row>
    <row r="51" spans="2:4" ht="12.75" hidden="1">
      <c r="B51" s="40"/>
      <c r="C51" s="36"/>
      <c r="D51" s="275" t="s">
        <v>66</v>
      </c>
    </row>
    <row r="52" spans="2:4" ht="12.75" hidden="1">
      <c r="B52" s="40"/>
      <c r="C52" s="36"/>
      <c r="D52" s="275" t="s">
        <v>67</v>
      </c>
    </row>
    <row r="53" spans="2:4" ht="12.75" hidden="1">
      <c r="B53" s="40"/>
      <c r="C53" s="36"/>
      <c r="D53" s="275" t="s">
        <v>861</v>
      </c>
    </row>
    <row r="54" spans="2:4" ht="12.75" hidden="1">
      <c r="B54" s="40"/>
      <c r="C54" s="36"/>
      <c r="D54" s="275" t="s">
        <v>862</v>
      </c>
    </row>
    <row r="55" spans="2:4" ht="12.75" hidden="1">
      <c r="B55" s="40"/>
      <c r="C55" s="36"/>
      <c r="D55" s="275" t="s">
        <v>863</v>
      </c>
    </row>
    <row r="56" spans="2:4" ht="12.75" hidden="1">
      <c r="B56" s="40"/>
      <c r="C56" s="36"/>
      <c r="D56" s="275" t="s">
        <v>864</v>
      </c>
    </row>
    <row r="57" spans="2:4" ht="12.75" hidden="1">
      <c r="B57" s="40"/>
      <c r="C57" s="36"/>
      <c r="D57" s="36" t="s">
        <v>69</v>
      </c>
    </row>
    <row r="58" spans="2:4" ht="12.75" hidden="1">
      <c r="B58" s="40"/>
      <c r="C58" s="36"/>
      <c r="D58" s="36" t="s">
        <v>70</v>
      </c>
    </row>
    <row r="59" spans="2:4" ht="12.75" hidden="1">
      <c r="B59" s="40"/>
      <c r="C59" s="36"/>
      <c r="D59" s="260" t="s">
        <v>865</v>
      </c>
    </row>
    <row r="60" spans="2:4" ht="12.75" hidden="1">
      <c r="B60" s="40"/>
      <c r="C60" s="36"/>
      <c r="D60" s="260" t="s">
        <v>866</v>
      </c>
    </row>
    <row r="61" spans="2:4" ht="12.75" hidden="1">
      <c r="B61" s="40"/>
      <c r="C61" s="36"/>
      <c r="D61" s="259" t="s">
        <v>73</v>
      </c>
    </row>
    <row r="62" spans="2:4" ht="12.75" hidden="1">
      <c r="B62" s="40"/>
      <c r="C62" s="36"/>
      <c r="D62" s="259"/>
    </row>
    <row r="63" spans="2:4" ht="12.75" hidden="1">
      <c r="B63" s="258" t="s">
        <v>87</v>
      </c>
      <c r="C63" s="36"/>
      <c r="D63" s="36"/>
    </row>
    <row r="64" spans="2:4" ht="12.75" hidden="1">
      <c r="B64" s="258" t="s">
        <v>88</v>
      </c>
      <c r="C64" s="36"/>
      <c r="D64" s="36"/>
    </row>
    <row r="65" spans="3:4" ht="12.75" hidden="1">
      <c r="C65" s="572"/>
      <c r="D65" s="572"/>
    </row>
    <row r="66" spans="2:16" ht="15.75" customHeight="1">
      <c r="B66" s="1761" t="s">
        <v>1184</v>
      </c>
      <c r="C66" s="1761"/>
      <c r="D66" s="1761"/>
      <c r="E66" s="1761"/>
      <c r="F66" s="1761"/>
      <c r="G66" s="1761"/>
      <c r="H66" s="1761"/>
      <c r="I66" s="1761"/>
      <c r="J66" s="1761"/>
      <c r="K66" s="1761"/>
      <c r="L66" s="1761"/>
      <c r="M66" s="1761"/>
      <c r="N66" s="1761"/>
      <c r="O66" s="1761"/>
      <c r="P66" s="1761"/>
    </row>
    <row r="67" spans="2:16" ht="15.75">
      <c r="B67" s="1791" t="s">
        <v>2</v>
      </c>
      <c r="C67" s="1791"/>
      <c r="D67" s="1791"/>
      <c r="E67" s="1791"/>
      <c r="F67" s="1791"/>
      <c r="G67" s="1791"/>
      <c r="H67" s="1791"/>
      <c r="I67" s="1791"/>
      <c r="J67" s="1791"/>
      <c r="K67" s="1791"/>
      <c r="L67" s="1791"/>
      <c r="M67" s="1791"/>
      <c r="N67" s="1791"/>
      <c r="O67" s="1791"/>
      <c r="P67" s="1791"/>
    </row>
    <row r="68" spans="2:16" ht="13.5" thickBot="1">
      <c r="B68" s="1848" t="s">
        <v>898</v>
      </c>
      <c r="C68" s="1848"/>
      <c r="D68" s="1848"/>
      <c r="E68" s="1848"/>
      <c r="F68" s="1848"/>
      <c r="G68" s="1848"/>
      <c r="H68" s="1848"/>
      <c r="I68" s="1848"/>
      <c r="J68" s="1848"/>
      <c r="K68" s="1848"/>
      <c r="L68" s="1848"/>
      <c r="M68" s="1848"/>
      <c r="N68" s="1848"/>
      <c r="O68" s="1848"/>
      <c r="P68" s="1848"/>
    </row>
    <row r="69" spans="2:17" ht="12.75" customHeight="1" thickTop="1">
      <c r="B69" s="1850" t="s">
        <v>3</v>
      </c>
      <c r="C69" s="1851"/>
      <c r="D69" s="1852"/>
      <c r="E69" s="1587">
        <v>2010</v>
      </c>
      <c r="F69" s="1587">
        <v>2011</v>
      </c>
      <c r="G69" s="1588">
        <v>2012</v>
      </c>
      <c r="H69" s="1590">
        <v>2013</v>
      </c>
      <c r="I69" s="1590">
        <v>2013</v>
      </c>
      <c r="J69" s="1589">
        <v>2013</v>
      </c>
      <c r="K69" s="1590">
        <v>2013</v>
      </c>
      <c r="L69" s="1590">
        <v>2013</v>
      </c>
      <c r="M69" s="1590">
        <v>2013</v>
      </c>
      <c r="N69" s="1590">
        <v>2013</v>
      </c>
      <c r="O69" s="1590">
        <v>2014</v>
      </c>
      <c r="P69" s="1590">
        <v>2014</v>
      </c>
      <c r="Q69" s="1591">
        <v>2014</v>
      </c>
    </row>
    <row r="70" spans="2:17" ht="12.75">
      <c r="B70" s="1853" t="s">
        <v>89</v>
      </c>
      <c r="C70" s="1854"/>
      <c r="D70" s="1855"/>
      <c r="E70" s="1592" t="s">
        <v>1259</v>
      </c>
      <c r="F70" s="1592" t="s">
        <v>1259</v>
      </c>
      <c r="G70" s="95" t="s">
        <v>1259</v>
      </c>
      <c r="H70" s="460" t="s">
        <v>1497</v>
      </c>
      <c r="I70" s="460" t="s">
        <v>1141</v>
      </c>
      <c r="J70" s="95" t="s">
        <v>992</v>
      </c>
      <c r="K70" s="460" t="s">
        <v>445</v>
      </c>
      <c r="L70" s="460" t="s">
        <v>1135</v>
      </c>
      <c r="M70" s="460" t="s">
        <v>1136</v>
      </c>
      <c r="N70" s="460" t="s">
        <v>1137</v>
      </c>
      <c r="O70" s="460" t="s">
        <v>1138</v>
      </c>
      <c r="P70" s="460" t="s">
        <v>768</v>
      </c>
      <c r="Q70" s="1593" t="s">
        <v>1497</v>
      </c>
    </row>
    <row r="71" spans="2:17" ht="12.75">
      <c r="B71" s="443" t="s">
        <v>90</v>
      </c>
      <c r="C71" s="36"/>
      <c r="D71" s="63"/>
      <c r="E71" s="80"/>
      <c r="F71" s="80"/>
      <c r="G71" s="79"/>
      <c r="H71" s="79"/>
      <c r="I71" s="1509"/>
      <c r="J71" s="1509"/>
      <c r="K71" s="1540"/>
      <c r="L71" s="605"/>
      <c r="M71" s="605"/>
      <c r="N71" s="1509"/>
      <c r="O71" s="1509"/>
      <c r="P71" s="1509"/>
      <c r="Q71" s="1611"/>
    </row>
    <row r="72" spans="2:17" ht="12.75">
      <c r="B72" s="443"/>
      <c r="C72" s="36" t="s">
        <v>5</v>
      </c>
      <c r="D72" s="63"/>
      <c r="E72" s="617"/>
      <c r="F72" s="617"/>
      <c r="G72" s="603"/>
      <c r="H72" s="1681"/>
      <c r="I72" s="603"/>
      <c r="J72" s="603"/>
      <c r="K72" s="605"/>
      <c r="L72" s="605"/>
      <c r="M72" s="605"/>
      <c r="N72" s="603"/>
      <c r="O72" s="603"/>
      <c r="P72" s="603"/>
      <c r="Q72" s="1612"/>
    </row>
    <row r="73" spans="2:17" ht="12.75">
      <c r="B73" s="443"/>
      <c r="C73" s="1499" t="s">
        <v>1156</v>
      </c>
      <c r="D73" s="1500"/>
      <c r="E73" s="80" t="s">
        <v>990</v>
      </c>
      <c r="F73" s="80">
        <v>5.5</v>
      </c>
      <c r="G73" s="73">
        <v>5</v>
      </c>
      <c r="H73" s="1482">
        <v>6</v>
      </c>
      <c r="I73" s="1482">
        <v>6</v>
      </c>
      <c r="J73" s="73">
        <v>5</v>
      </c>
      <c r="K73" s="1482">
        <v>5</v>
      </c>
      <c r="L73" s="1482">
        <v>5</v>
      </c>
      <c r="M73" s="1482">
        <v>5</v>
      </c>
      <c r="N73" s="73">
        <v>5</v>
      </c>
      <c r="O73" s="73">
        <v>5</v>
      </c>
      <c r="P73" s="73">
        <v>5</v>
      </c>
      <c r="Q73" s="1613">
        <v>5</v>
      </c>
    </row>
    <row r="74" spans="2:17" ht="12.75">
      <c r="B74" s="443"/>
      <c r="C74" s="1499" t="s">
        <v>1157</v>
      </c>
      <c r="D74" s="1500"/>
      <c r="E74" s="80">
        <v>5.5</v>
      </c>
      <c r="F74" s="80">
        <v>5.5</v>
      </c>
      <c r="G74" s="73">
        <v>5</v>
      </c>
      <c r="H74" s="1482">
        <v>5.5</v>
      </c>
      <c r="I74" s="1482">
        <v>5.5</v>
      </c>
      <c r="J74" s="73">
        <v>4.5</v>
      </c>
      <c r="K74" s="1482">
        <v>4.5</v>
      </c>
      <c r="L74" s="1482">
        <v>4.5</v>
      </c>
      <c r="M74" s="1482">
        <v>4.5</v>
      </c>
      <c r="N74" s="73">
        <v>4.5</v>
      </c>
      <c r="O74" s="73">
        <v>4.5</v>
      </c>
      <c r="P74" s="73">
        <v>4.5</v>
      </c>
      <c r="Q74" s="1613">
        <v>4.5</v>
      </c>
    </row>
    <row r="75" spans="2:17" ht="12.75">
      <c r="B75" s="443"/>
      <c r="C75" s="1499" t="s">
        <v>1285</v>
      </c>
      <c r="D75" s="1500"/>
      <c r="E75" s="80">
        <v>5.5</v>
      </c>
      <c r="F75" s="80">
        <v>5.5</v>
      </c>
      <c r="G75" s="73">
        <v>5</v>
      </c>
      <c r="H75" s="1482">
        <v>5</v>
      </c>
      <c r="I75" s="1482">
        <v>5</v>
      </c>
      <c r="J75" s="73">
        <v>4</v>
      </c>
      <c r="K75" s="1482">
        <v>4</v>
      </c>
      <c r="L75" s="1482">
        <v>4</v>
      </c>
      <c r="M75" s="1482">
        <v>4</v>
      </c>
      <c r="N75" s="73">
        <v>4</v>
      </c>
      <c r="O75" s="73">
        <v>4</v>
      </c>
      <c r="P75" s="73">
        <v>4</v>
      </c>
      <c r="Q75" s="1613">
        <v>4</v>
      </c>
    </row>
    <row r="76" spans="2:17" ht="12.75">
      <c r="B76" s="139"/>
      <c r="C76" s="36" t="s">
        <v>91</v>
      </c>
      <c r="D76" s="63"/>
      <c r="E76" s="80">
        <v>6.5</v>
      </c>
      <c r="F76" s="82">
        <v>7</v>
      </c>
      <c r="G76" s="73">
        <v>7</v>
      </c>
      <c r="H76" s="1682">
        <v>8</v>
      </c>
      <c r="I76" s="73">
        <v>8</v>
      </c>
      <c r="J76" s="73">
        <v>8</v>
      </c>
      <c r="K76" s="73">
        <v>8</v>
      </c>
      <c r="L76" s="73">
        <v>8</v>
      </c>
      <c r="M76" s="73">
        <v>8</v>
      </c>
      <c r="N76" s="73">
        <v>8</v>
      </c>
      <c r="O76" s="73">
        <v>8</v>
      </c>
      <c r="P76" s="73">
        <v>8</v>
      </c>
      <c r="Q76" s="1613">
        <v>8</v>
      </c>
    </row>
    <row r="77" spans="2:17" s="572" customFormat="1" ht="12.75">
      <c r="B77" s="139"/>
      <c r="C77" s="36" t="s">
        <v>92</v>
      </c>
      <c r="D77" s="63"/>
      <c r="E77" s="603"/>
      <c r="F77" s="603"/>
      <c r="H77" s="605"/>
      <c r="I77" s="603"/>
      <c r="J77" s="603"/>
      <c r="K77" s="603"/>
      <c r="L77" s="603"/>
      <c r="M77" s="603"/>
      <c r="N77" s="603"/>
      <c r="O77" s="603"/>
      <c r="P77" s="603"/>
      <c r="Q77" s="606"/>
    </row>
    <row r="78" spans="2:17" s="572" customFormat="1" ht="12.75">
      <c r="B78" s="139"/>
      <c r="C78" s="36"/>
      <c r="D78" s="63" t="s">
        <v>375</v>
      </c>
      <c r="E78" s="79"/>
      <c r="F78" s="79">
        <v>1.5</v>
      </c>
      <c r="G78" s="756">
        <v>1.5</v>
      </c>
      <c r="H78" s="1681">
        <v>1.5</v>
      </c>
      <c r="I78" s="73">
        <v>1.5</v>
      </c>
      <c r="J78" s="73">
        <v>1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73">
        <v>1</v>
      </c>
      <c r="Q78" s="1613">
        <v>1</v>
      </c>
    </row>
    <row r="79" spans="2:17" s="572" customFormat="1" ht="12.75" customHeight="1">
      <c r="B79" s="139"/>
      <c r="C79" s="36"/>
      <c r="D79" s="63" t="s">
        <v>376</v>
      </c>
      <c r="E79" s="1498"/>
      <c r="F79" s="1498">
        <v>7</v>
      </c>
      <c r="G79" s="1687">
        <v>7</v>
      </c>
      <c r="H79" s="1683">
        <v>6</v>
      </c>
      <c r="I79" s="1498">
        <v>6</v>
      </c>
      <c r="J79" s="1498">
        <v>5</v>
      </c>
      <c r="K79" s="1498">
        <v>5</v>
      </c>
      <c r="L79" s="1498">
        <v>5</v>
      </c>
      <c r="M79" s="1498">
        <v>5</v>
      </c>
      <c r="N79" s="1498">
        <v>5</v>
      </c>
      <c r="O79" s="1498">
        <v>5</v>
      </c>
      <c r="P79" s="1498">
        <v>5</v>
      </c>
      <c r="Q79" s="1614">
        <v>5</v>
      </c>
    </row>
    <row r="80" spans="2:17" s="572" customFormat="1" ht="12.75" hidden="1">
      <c r="B80" s="139"/>
      <c r="C80" s="36"/>
      <c r="D80" s="63" t="s">
        <v>93</v>
      </c>
      <c r="E80" s="79"/>
      <c r="F80" s="80"/>
      <c r="G80" s="79"/>
      <c r="H80" s="1681"/>
      <c r="I80" s="79"/>
      <c r="J80" s="79"/>
      <c r="K80" s="1681"/>
      <c r="L80" s="1681"/>
      <c r="M80" s="1681"/>
      <c r="N80" s="79"/>
      <c r="O80" s="1509"/>
      <c r="P80" s="1509"/>
      <c r="Q80" s="1688"/>
    </row>
    <row r="81" spans="2:17" ht="12.75" customHeight="1" hidden="1">
      <c r="B81" s="139"/>
      <c r="C81" s="36"/>
      <c r="D81" s="63" t="s">
        <v>95</v>
      </c>
      <c r="E81" s="73"/>
      <c r="F81" s="79"/>
      <c r="G81" s="79"/>
      <c r="H81" s="1681"/>
      <c r="I81" s="79"/>
      <c r="J81" s="79"/>
      <c r="K81" s="1681"/>
      <c r="L81" s="1681"/>
      <c r="M81" s="1681"/>
      <c r="N81" s="79"/>
      <c r="O81" s="603"/>
      <c r="P81" s="603"/>
      <c r="Q81" s="606"/>
    </row>
    <row r="82" spans="2:17" ht="12.75" hidden="1">
      <c r="B82" s="139"/>
      <c r="C82" s="36"/>
      <c r="D82" s="63" t="s">
        <v>94</v>
      </c>
      <c r="E82" s="1689"/>
      <c r="F82" s="1675"/>
      <c r="G82" s="1689"/>
      <c r="H82" s="1674"/>
      <c r="I82" s="1689"/>
      <c r="J82" s="1689"/>
      <c r="K82" s="1674"/>
      <c r="L82" s="1674"/>
      <c r="M82" s="1674"/>
      <c r="N82" s="1689"/>
      <c r="O82" s="608"/>
      <c r="P82" s="608"/>
      <c r="Q82" s="610"/>
    </row>
    <row r="83" spans="2:17" ht="12.75">
      <c r="B83" s="139"/>
      <c r="C83" s="36"/>
      <c r="D83" s="63" t="s">
        <v>96</v>
      </c>
      <c r="E83" s="442" t="s">
        <v>1291</v>
      </c>
      <c r="F83" s="1686" t="s">
        <v>1291</v>
      </c>
      <c r="G83" s="442" t="s">
        <v>1291</v>
      </c>
      <c r="H83" s="1483" t="s">
        <v>1291</v>
      </c>
      <c r="I83" s="1483" t="s">
        <v>1291</v>
      </c>
      <c r="J83" s="442" t="s">
        <v>1291</v>
      </c>
      <c r="K83" s="1483" t="s">
        <v>1291</v>
      </c>
      <c r="L83" s="1483" t="s">
        <v>1291</v>
      </c>
      <c r="M83" s="1483" t="s">
        <v>1291</v>
      </c>
      <c r="N83" s="442" t="s">
        <v>1291</v>
      </c>
      <c r="O83" s="1586" t="s">
        <v>1291</v>
      </c>
      <c r="P83" s="1586" t="s">
        <v>1291</v>
      </c>
      <c r="Q83" s="1690" t="s">
        <v>1291</v>
      </c>
    </row>
    <row r="84" spans="2:17" ht="12.75">
      <c r="B84" s="139"/>
      <c r="C84" s="36" t="s">
        <v>377</v>
      </c>
      <c r="D84" s="63"/>
      <c r="E84" s="442"/>
      <c r="F84" s="1654"/>
      <c r="G84" s="1655"/>
      <c r="H84" s="757">
        <v>8</v>
      </c>
      <c r="I84" s="1653">
        <v>8</v>
      </c>
      <c r="J84" s="1485">
        <v>8</v>
      </c>
      <c r="K84" s="1484">
        <v>8</v>
      </c>
      <c r="L84" s="1484">
        <v>8</v>
      </c>
      <c r="M84" s="1484">
        <v>8</v>
      </c>
      <c r="N84" s="1485">
        <v>8</v>
      </c>
      <c r="O84" s="1485">
        <v>8</v>
      </c>
      <c r="P84" s="1485">
        <v>8</v>
      </c>
      <c r="Q84" s="1613">
        <v>8</v>
      </c>
    </row>
    <row r="85" spans="2:17" ht="12.75">
      <c r="B85" s="138"/>
      <c r="C85" s="65" t="s">
        <v>447</v>
      </c>
      <c r="D85" s="64"/>
      <c r="E85" s="618">
        <v>3</v>
      </c>
      <c r="F85" s="618">
        <v>3</v>
      </c>
      <c r="G85" s="1498">
        <v>3</v>
      </c>
      <c r="H85" s="1683"/>
      <c r="I85" s="1487"/>
      <c r="J85" s="1486"/>
      <c r="K85" s="1487"/>
      <c r="L85" s="1487"/>
      <c r="M85" s="1487"/>
      <c r="N85" s="1486"/>
      <c r="O85" s="1486"/>
      <c r="P85" s="1486"/>
      <c r="Q85" s="1614"/>
    </row>
    <row r="86" spans="2:17" ht="12.75">
      <c r="B86" s="443" t="s">
        <v>97</v>
      </c>
      <c r="C86" s="36"/>
      <c r="D86" s="63"/>
      <c r="E86" s="78"/>
      <c r="F86" s="78"/>
      <c r="G86" s="77"/>
      <c r="H86" s="1644"/>
      <c r="I86" s="1483"/>
      <c r="J86" s="442"/>
      <c r="K86" s="1483"/>
      <c r="L86" s="1483"/>
      <c r="M86" s="1483"/>
      <c r="N86" s="442"/>
      <c r="O86" s="442"/>
      <c r="P86" s="442"/>
      <c r="Q86" s="1613"/>
    </row>
    <row r="87" spans="2:17" s="572" customFormat="1" ht="12.75">
      <c r="B87" s="443"/>
      <c r="C87" s="259" t="s">
        <v>522</v>
      </c>
      <c r="D87" s="63"/>
      <c r="E87" s="78">
        <v>8.7</v>
      </c>
      <c r="F87" s="77">
        <v>8.08</v>
      </c>
      <c r="G87" s="77">
        <v>0.1</v>
      </c>
      <c r="H87" s="1644">
        <v>3.13</v>
      </c>
      <c r="I87" s="1644">
        <v>0.5529571428571429</v>
      </c>
      <c r="J87" s="77">
        <v>0.13</v>
      </c>
      <c r="K87" s="1644">
        <v>0.0968</v>
      </c>
      <c r="L87" s="1644">
        <v>0.04</v>
      </c>
      <c r="M87" s="1644">
        <v>0.0171</v>
      </c>
      <c r="N87" s="77">
        <v>0.0112</v>
      </c>
      <c r="O87" s="77">
        <v>0.2514</v>
      </c>
      <c r="P87" s="77">
        <v>0.0769</v>
      </c>
      <c r="Q87" s="1713">
        <v>0.025028571428571428</v>
      </c>
    </row>
    <row r="88" spans="2:17" ht="12.75">
      <c r="B88" s="139"/>
      <c r="C88" s="259" t="s">
        <v>523</v>
      </c>
      <c r="D88" s="63"/>
      <c r="E88" s="78">
        <v>8.13</v>
      </c>
      <c r="F88" s="77">
        <v>8.52</v>
      </c>
      <c r="G88" s="77">
        <v>1.15</v>
      </c>
      <c r="H88" s="1644">
        <v>4.02</v>
      </c>
      <c r="I88" s="1644">
        <v>1.1949270430302494</v>
      </c>
      <c r="J88" s="77">
        <v>0.25</v>
      </c>
      <c r="K88" s="1644">
        <v>0.1401</v>
      </c>
      <c r="L88" s="1644">
        <v>0.07</v>
      </c>
      <c r="M88" s="1644">
        <v>0.03</v>
      </c>
      <c r="N88" s="77">
        <v>0.08</v>
      </c>
      <c r="O88" s="77">
        <v>0.4707958107442089</v>
      </c>
      <c r="P88" s="77">
        <v>0.234</v>
      </c>
      <c r="Q88" s="1713">
        <v>0.07589681227455514</v>
      </c>
    </row>
    <row r="89" spans="2:17" s="571" customFormat="1" ht="12.75">
      <c r="B89" s="139"/>
      <c r="C89" s="259" t="s">
        <v>524</v>
      </c>
      <c r="D89" s="63"/>
      <c r="E89" s="78">
        <v>8.28</v>
      </c>
      <c r="F89" s="77">
        <v>8.59</v>
      </c>
      <c r="G89" s="77">
        <v>1.96</v>
      </c>
      <c r="H89" s="1644">
        <v>4.33</v>
      </c>
      <c r="I89" s="1644">
        <v>1.6011029109423673</v>
      </c>
      <c r="J89" s="77">
        <v>0</v>
      </c>
      <c r="K89" s="1644">
        <v>0.6906</v>
      </c>
      <c r="L89" s="1644">
        <v>0.42</v>
      </c>
      <c r="M89" s="1644">
        <v>0.2173</v>
      </c>
      <c r="N89" s="77">
        <v>0.4599</v>
      </c>
      <c r="O89" s="77">
        <v>0.9307730932022839</v>
      </c>
      <c r="P89" s="77" t="s">
        <v>1306</v>
      </c>
      <c r="Q89" s="1713">
        <v>0.5262407407407408</v>
      </c>
    </row>
    <row r="90" spans="2:17" ht="15.75" customHeight="1">
      <c r="B90" s="139"/>
      <c r="C90" s="259" t="s">
        <v>525</v>
      </c>
      <c r="D90" s="63"/>
      <c r="E90" s="78">
        <v>7.28</v>
      </c>
      <c r="F90" s="77">
        <v>8.6105</v>
      </c>
      <c r="G90" s="77">
        <v>2.72</v>
      </c>
      <c r="H90" s="1644">
        <v>4.03</v>
      </c>
      <c r="I90" s="1644">
        <v>2.713382091805048</v>
      </c>
      <c r="J90" s="77">
        <v>0</v>
      </c>
      <c r="K90" s="1644">
        <v>1.0019</v>
      </c>
      <c r="L90" s="1644">
        <v>0.79</v>
      </c>
      <c r="M90" s="1644">
        <v>0.5</v>
      </c>
      <c r="N90" s="77">
        <v>0.75</v>
      </c>
      <c r="O90" s="77">
        <v>1.061509865470852</v>
      </c>
      <c r="P90" s="77" t="s">
        <v>1306</v>
      </c>
      <c r="Q90" s="1714">
        <v>0.8337058823529412</v>
      </c>
    </row>
    <row r="91" spans="2:17" ht="15.75" customHeight="1">
      <c r="B91" s="139"/>
      <c r="C91" s="36" t="s">
        <v>4</v>
      </c>
      <c r="D91" s="63"/>
      <c r="E91" s="78" t="s">
        <v>969</v>
      </c>
      <c r="F91" s="77" t="s">
        <v>1030</v>
      </c>
      <c r="G91" s="77" t="s">
        <v>1030</v>
      </c>
      <c r="H91" s="1644" t="s">
        <v>1030</v>
      </c>
      <c r="I91" s="1644" t="s">
        <v>1030</v>
      </c>
      <c r="J91" s="77" t="s">
        <v>1030</v>
      </c>
      <c r="K91" s="1644" t="s">
        <v>1030</v>
      </c>
      <c r="L91" s="1644" t="s">
        <v>1030</v>
      </c>
      <c r="M91" s="1644" t="s">
        <v>1030</v>
      </c>
      <c r="N91" s="77" t="s">
        <v>671</v>
      </c>
      <c r="O91" s="1644" t="s">
        <v>671</v>
      </c>
      <c r="P91" s="1644" t="s">
        <v>671</v>
      </c>
      <c r="Q91" s="1613" t="s">
        <v>671</v>
      </c>
    </row>
    <row r="92" spans="2:17" ht="15.75" customHeight="1">
      <c r="B92" s="139"/>
      <c r="C92" s="36" t="s">
        <v>448</v>
      </c>
      <c r="D92" s="63"/>
      <c r="E92" s="78" t="s">
        <v>1031</v>
      </c>
      <c r="F92" s="77" t="s">
        <v>970</v>
      </c>
      <c r="G92" s="77" t="s">
        <v>970</v>
      </c>
      <c r="H92" s="1644" t="s">
        <v>970</v>
      </c>
      <c r="I92" s="1644" t="s">
        <v>423</v>
      </c>
      <c r="J92" s="77" t="s">
        <v>423</v>
      </c>
      <c r="K92" s="1644" t="s">
        <v>423</v>
      </c>
      <c r="L92" s="1644" t="s">
        <v>423</v>
      </c>
      <c r="M92" s="1644" t="s">
        <v>970</v>
      </c>
      <c r="N92" s="77" t="s">
        <v>970</v>
      </c>
      <c r="O92" s="77" t="s">
        <v>970</v>
      </c>
      <c r="P92" s="77" t="s">
        <v>970</v>
      </c>
      <c r="Q92" s="1614" t="s">
        <v>970</v>
      </c>
    </row>
    <row r="93" spans="2:17" ht="15.75" customHeight="1">
      <c r="B93" s="1501" t="s">
        <v>378</v>
      </c>
      <c r="C93" s="1502"/>
      <c r="D93" s="1503"/>
      <c r="E93" s="1645">
        <v>6.57</v>
      </c>
      <c r="F93" s="1645">
        <v>8.22</v>
      </c>
      <c r="G93" s="1645">
        <v>0.86</v>
      </c>
      <c r="H93" s="1645">
        <v>4.26</v>
      </c>
      <c r="I93" s="1645">
        <v>0.86</v>
      </c>
      <c r="J93" s="1645">
        <v>0.3</v>
      </c>
      <c r="K93" s="1646">
        <v>0.27</v>
      </c>
      <c r="L93" s="1646">
        <v>0.25</v>
      </c>
      <c r="M93" s="1646">
        <v>0.22459140275275666</v>
      </c>
      <c r="N93" s="1645">
        <v>0.20374838574155063</v>
      </c>
      <c r="O93" s="1645">
        <v>0.21</v>
      </c>
      <c r="P93" s="1645">
        <v>0.20773918429166563</v>
      </c>
      <c r="Q93" s="1715">
        <v>0.2017363513916063</v>
      </c>
    </row>
    <row r="94" spans="2:17" ht="15.75" customHeight="1">
      <c r="B94" s="1492" t="s">
        <v>400</v>
      </c>
      <c r="C94" s="1502"/>
      <c r="D94" s="1503"/>
      <c r="E94" s="1647"/>
      <c r="F94" s="1647"/>
      <c r="G94" s="1648">
        <v>6.171809923677013</v>
      </c>
      <c r="H94" s="1684">
        <v>5.17852145782216</v>
      </c>
      <c r="I94" s="1645">
        <v>5.25</v>
      </c>
      <c r="J94" s="1645">
        <v>5.13</v>
      </c>
      <c r="K94" s="1646">
        <v>5.01</v>
      </c>
      <c r="L94" s="1646">
        <v>4.89</v>
      </c>
      <c r="M94" s="1646">
        <v>4.86</v>
      </c>
      <c r="N94" s="1645">
        <v>4.75</v>
      </c>
      <c r="O94" s="1645">
        <v>4.68</v>
      </c>
      <c r="P94" s="1645">
        <v>4.61</v>
      </c>
      <c r="Q94" s="1715">
        <v>4.45</v>
      </c>
    </row>
    <row r="95" spans="2:17" ht="15.75" customHeight="1">
      <c r="B95" s="1492" t="s">
        <v>401</v>
      </c>
      <c r="C95" s="1504"/>
      <c r="D95" s="1504"/>
      <c r="E95" s="1647"/>
      <c r="F95" s="1647"/>
      <c r="G95" s="1649">
        <v>12.402829832416426</v>
      </c>
      <c r="H95" s="1685">
        <v>12.33412780815364</v>
      </c>
      <c r="I95" s="1645">
        <v>12.09</v>
      </c>
      <c r="J95" s="1645">
        <v>12.1</v>
      </c>
      <c r="K95" s="1646">
        <v>11.95</v>
      </c>
      <c r="L95" s="1646">
        <v>11.78</v>
      </c>
      <c r="M95" s="1646">
        <v>11.79</v>
      </c>
      <c r="N95" s="1645">
        <v>11.48</v>
      </c>
      <c r="O95" s="1645">
        <v>11.53</v>
      </c>
      <c r="P95" s="1645">
        <v>11.37</v>
      </c>
      <c r="Q95" s="1715">
        <v>11.18</v>
      </c>
    </row>
    <row r="96" spans="2:17" ht="15.75" customHeight="1" thickBot="1">
      <c r="B96" s="120" t="s">
        <v>533</v>
      </c>
      <c r="C96" s="1505"/>
      <c r="D96" s="1505"/>
      <c r="E96" s="1650"/>
      <c r="F96" s="1650"/>
      <c r="G96" s="1650"/>
      <c r="H96" s="1651">
        <v>9.474691704082689</v>
      </c>
      <c r="I96" s="1651">
        <v>9.83</v>
      </c>
      <c r="J96" s="1651">
        <v>9.63</v>
      </c>
      <c r="K96" s="1652">
        <v>9.35</v>
      </c>
      <c r="L96" s="1652">
        <v>9.23</v>
      </c>
      <c r="M96" s="1652">
        <v>9.03</v>
      </c>
      <c r="N96" s="1651">
        <v>8.86</v>
      </c>
      <c r="O96" s="1651">
        <v>8.75</v>
      </c>
      <c r="P96" s="1651">
        <v>8.58</v>
      </c>
      <c r="Q96" s="1757">
        <v>8.55</v>
      </c>
    </row>
    <row r="97" spans="2:14" ht="12" customHeight="1" thickTop="1">
      <c r="B97" s="34"/>
      <c r="C97" s="1608"/>
      <c r="D97" s="1608"/>
      <c r="E97" s="756"/>
      <c r="F97" s="756"/>
      <c r="G97" s="756"/>
      <c r="H97" s="756"/>
      <c r="I97" s="25"/>
      <c r="J97" s="25"/>
      <c r="K97" s="25"/>
      <c r="L97" s="25"/>
      <c r="M97" s="25"/>
      <c r="N97" s="25"/>
    </row>
    <row r="98" spans="2:4" ht="15.75" customHeight="1">
      <c r="B98" s="619" t="s">
        <v>379</v>
      </c>
      <c r="C98" s="36"/>
      <c r="D98" s="36"/>
    </row>
    <row r="99" spans="2:8" ht="12.75">
      <c r="B99" s="279" t="s">
        <v>381</v>
      </c>
      <c r="C99" s="643"/>
      <c r="D99" s="643"/>
      <c r="E99" s="643"/>
      <c r="F99" s="643"/>
      <c r="G99" s="643"/>
      <c r="H99" s="643"/>
    </row>
    <row r="100" spans="2:6" ht="12.75">
      <c r="B100" s="260" t="s">
        <v>382</v>
      </c>
      <c r="C100" s="260"/>
      <c r="D100" s="260"/>
      <c r="E100" s="260"/>
      <c r="F100" s="260"/>
    </row>
    <row r="101" spans="2:4" ht="12.75">
      <c r="B101" s="1849" t="s">
        <v>402</v>
      </c>
      <c r="C101" s="1849"/>
      <c r="D101" s="1849"/>
    </row>
    <row r="102" spans="2:4" ht="12.75">
      <c r="B102" s="1849"/>
      <c r="C102" s="1849"/>
      <c r="D102" s="1849"/>
    </row>
    <row r="103" spans="2:4" ht="12.75">
      <c r="B103" s="270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259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36"/>
      <c r="C111" s="36"/>
      <c r="D111" s="36"/>
    </row>
    <row r="112" spans="2:4" ht="12.75">
      <c r="B112" s="270"/>
      <c r="C112" s="36"/>
      <c r="D112" s="36"/>
    </row>
    <row r="113" spans="2:4" ht="12.75">
      <c r="B113" s="270"/>
      <c r="C113" s="259"/>
      <c r="D113" s="36"/>
    </row>
    <row r="114" spans="2:4" ht="12.75">
      <c r="B114" s="36"/>
      <c r="C114" s="259"/>
      <c r="D114" s="36"/>
    </row>
    <row r="115" spans="2:4" ht="12.75">
      <c r="B115" s="36"/>
      <c r="C115" s="259"/>
      <c r="D115" s="36"/>
    </row>
    <row r="116" spans="2:4" ht="12.75">
      <c r="B116" s="36"/>
      <c r="C116" s="259"/>
      <c r="D116" s="36"/>
    </row>
    <row r="117" spans="2:4" ht="12.75">
      <c r="B117" s="36"/>
      <c r="C117" s="36"/>
      <c r="D117" s="36"/>
    </row>
    <row r="118" spans="2:4" ht="12.75">
      <c r="B118" s="36"/>
      <c r="C118" s="36"/>
      <c r="D118" s="36"/>
    </row>
    <row r="119" spans="2:4" ht="12.75">
      <c r="B119" s="53"/>
      <c r="C119" s="277"/>
      <c r="D119" s="278"/>
    </row>
    <row r="120" spans="2:4" ht="12.75">
      <c r="B120" s="270"/>
      <c r="C120" s="36"/>
      <c r="D120" s="36"/>
    </row>
    <row r="121" spans="2:4" ht="12.75">
      <c r="B121" s="36"/>
      <c r="C121" s="270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36"/>
      <c r="D128" s="36"/>
    </row>
    <row r="129" spans="2:4" ht="12.75">
      <c r="B129" s="36"/>
      <c r="C129" s="270"/>
      <c r="D129" s="36"/>
    </row>
    <row r="130" spans="2:4" ht="12.75">
      <c r="B130" s="36"/>
      <c r="C130" s="36"/>
      <c r="D130" s="36"/>
    </row>
    <row r="131" spans="2:4" ht="12.75">
      <c r="B131" s="36"/>
      <c r="C131" s="259"/>
      <c r="D131" s="36"/>
    </row>
    <row r="132" spans="2:4" ht="12.75">
      <c r="B132" s="36"/>
      <c r="C132" s="259"/>
      <c r="D132" s="36"/>
    </row>
    <row r="133" spans="2:4" ht="12.75">
      <c r="B133" s="36"/>
      <c r="C133" s="259"/>
      <c r="D133" s="36"/>
    </row>
    <row r="134" spans="2:4" ht="12.75">
      <c r="B134" s="36"/>
      <c r="C134" s="259"/>
      <c r="D134" s="36"/>
    </row>
    <row r="135" spans="2:4" ht="12.75">
      <c r="B135" s="279"/>
      <c r="C135" s="279"/>
      <c r="D135" s="53"/>
    </row>
    <row r="136" spans="2:4" ht="12.75">
      <c r="B136" s="259"/>
      <c r="C136" s="572"/>
      <c r="D136" s="572"/>
    </row>
    <row r="137" ht="12.75">
      <c r="B137" s="393"/>
    </row>
  </sheetData>
  <sheetProtection/>
  <mergeCells count="14">
    <mergeCell ref="B66:P66"/>
    <mergeCell ref="B9:D9"/>
    <mergeCell ref="B1:D1"/>
    <mergeCell ref="B2:D2"/>
    <mergeCell ref="B3:D3"/>
    <mergeCell ref="B5:D5"/>
    <mergeCell ref="B6:D6"/>
    <mergeCell ref="B8:D8"/>
    <mergeCell ref="B67:P67"/>
    <mergeCell ref="B68:P68"/>
    <mergeCell ref="B102:D102"/>
    <mergeCell ref="B101:D101"/>
    <mergeCell ref="B69:D69"/>
    <mergeCell ref="B70:D70"/>
  </mergeCells>
  <dataValidations count="1">
    <dataValidation type="textLength" allowBlank="1" showInputMessage="1" showErrorMessage="1" sqref="H72:H79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62" t="s">
        <v>1185</v>
      </c>
      <c r="B1" s="1862"/>
      <c r="C1" s="1862"/>
      <c r="D1" s="1862"/>
      <c r="E1" s="1862"/>
      <c r="F1" s="1862"/>
      <c r="G1" s="1862"/>
      <c r="H1" s="1862"/>
      <c r="I1" s="1862"/>
      <c r="J1" s="1862"/>
      <c r="K1" s="1862"/>
      <c r="L1" s="1862"/>
      <c r="M1" s="1862"/>
      <c r="N1" s="1862"/>
      <c r="O1" s="1862"/>
      <c r="P1" s="1862"/>
    </row>
    <row r="2" spans="1:16" ht="15.75">
      <c r="A2" s="1863" t="s">
        <v>521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  <c r="M2" s="1863"/>
      <c r="N2" s="1863"/>
      <c r="O2" s="1863"/>
      <c r="P2" s="1863"/>
    </row>
    <row r="3" spans="1:4" ht="12.75" hidden="1">
      <c r="A3" s="1864" t="s">
        <v>361</v>
      </c>
      <c r="B3" s="1864"/>
      <c r="C3" s="1864"/>
      <c r="D3" s="1864"/>
    </row>
    <row r="4" s="40" customFormat="1" ht="16.5" customHeight="1" thickBot="1">
      <c r="P4" s="709" t="s">
        <v>440</v>
      </c>
    </row>
    <row r="5" spans="1:16" s="40" customFormat="1" ht="16.5" customHeight="1" thickTop="1">
      <c r="A5" s="1865" t="s">
        <v>1254</v>
      </c>
      <c r="B5" s="1868" t="s">
        <v>1404</v>
      </c>
      <c r="C5" s="1869"/>
      <c r="D5" s="1870"/>
      <c r="E5" s="1868" t="s">
        <v>882</v>
      </c>
      <c r="F5" s="1869"/>
      <c r="G5" s="1869"/>
      <c r="H5" s="1869"/>
      <c r="I5" s="1869"/>
      <c r="J5" s="1870"/>
      <c r="K5" s="1869" t="s">
        <v>409</v>
      </c>
      <c r="L5" s="1869"/>
      <c r="M5" s="1869"/>
      <c r="N5" s="1869"/>
      <c r="O5" s="1869"/>
      <c r="P5" s="1871"/>
    </row>
    <row r="6" spans="1:16" s="40" customFormat="1" ht="26.25" customHeight="1">
      <c r="A6" s="1866"/>
      <c r="B6" s="620"/>
      <c r="C6" s="621"/>
      <c r="D6" s="622"/>
      <c r="E6" s="1872" t="s">
        <v>1405</v>
      </c>
      <c r="F6" s="1873"/>
      <c r="G6" s="1872" t="s">
        <v>1406</v>
      </c>
      <c r="H6" s="1873"/>
      <c r="I6" s="1874" t="s">
        <v>1407</v>
      </c>
      <c r="J6" s="1875"/>
      <c r="K6" s="1872" t="s">
        <v>1405</v>
      </c>
      <c r="L6" s="1873"/>
      <c r="M6" s="1872" t="s">
        <v>1406</v>
      </c>
      <c r="N6" s="1873"/>
      <c r="O6" s="1874" t="s">
        <v>1407</v>
      </c>
      <c r="P6" s="1876"/>
    </row>
    <row r="7" spans="1:16" s="40" customFormat="1" ht="16.5" customHeight="1">
      <c r="A7" s="1867"/>
      <c r="B7" s="623" t="s">
        <v>1405</v>
      </c>
      <c r="C7" s="624" t="s">
        <v>1406</v>
      </c>
      <c r="D7" s="625" t="s">
        <v>1407</v>
      </c>
      <c r="E7" s="626" t="s">
        <v>383</v>
      </c>
      <c r="F7" s="626" t="s">
        <v>384</v>
      </c>
      <c r="G7" s="626" t="s">
        <v>383</v>
      </c>
      <c r="H7" s="626" t="s">
        <v>384</v>
      </c>
      <c r="I7" s="626" t="s">
        <v>383</v>
      </c>
      <c r="J7" s="626" t="s">
        <v>384</v>
      </c>
      <c r="K7" s="626" t="s">
        <v>383</v>
      </c>
      <c r="L7" s="626" t="s">
        <v>384</v>
      </c>
      <c r="M7" s="626" t="s">
        <v>383</v>
      </c>
      <c r="N7" s="626" t="s">
        <v>384</v>
      </c>
      <c r="O7" s="626" t="s">
        <v>383</v>
      </c>
      <c r="P7" s="627" t="s">
        <v>384</v>
      </c>
    </row>
    <row r="8" spans="1:16" s="40" customFormat="1" ht="16.5" customHeight="1">
      <c r="A8" s="118" t="s">
        <v>465</v>
      </c>
      <c r="B8" s="144">
        <v>735.39</v>
      </c>
      <c r="C8" s="148">
        <v>0</v>
      </c>
      <c r="D8" s="143">
        <v>735.39</v>
      </c>
      <c r="E8" s="1060">
        <v>153</v>
      </c>
      <c r="F8" s="1058">
        <v>13561.61</v>
      </c>
      <c r="G8" s="1074">
        <v>11.3</v>
      </c>
      <c r="H8" s="1057">
        <v>1007.5</v>
      </c>
      <c r="I8" s="1060">
        <v>141.7</v>
      </c>
      <c r="J8" s="1060">
        <v>12554.11</v>
      </c>
      <c r="K8" s="1056">
        <v>206.475</v>
      </c>
      <c r="L8" s="1060">
        <v>20089.3505</v>
      </c>
      <c r="M8" s="1063">
        <v>24.65</v>
      </c>
      <c r="N8" s="1076">
        <v>2362.96975</v>
      </c>
      <c r="O8" s="1060">
        <v>181.825</v>
      </c>
      <c r="P8" s="1069">
        <v>17726.38075</v>
      </c>
    </row>
    <row r="9" spans="1:16" s="40" customFormat="1" ht="16.5" customHeight="1">
      <c r="A9" s="118" t="s">
        <v>466</v>
      </c>
      <c r="B9" s="144">
        <v>1337.1</v>
      </c>
      <c r="C9" s="148">
        <v>0</v>
      </c>
      <c r="D9" s="143">
        <v>1337.1</v>
      </c>
      <c r="E9" s="1060">
        <v>168.3</v>
      </c>
      <c r="F9" s="1058">
        <v>14957.54</v>
      </c>
      <c r="G9" s="1074">
        <v>0</v>
      </c>
      <c r="H9" s="1057">
        <v>0</v>
      </c>
      <c r="I9" s="1060">
        <v>168.3</v>
      </c>
      <c r="J9" s="1060">
        <v>14957.54</v>
      </c>
      <c r="K9" s="1056">
        <v>309.175</v>
      </c>
      <c r="L9" s="1060">
        <v>32190.981499999994</v>
      </c>
      <c r="M9" s="1060">
        <v>0</v>
      </c>
      <c r="N9" s="1060">
        <v>0</v>
      </c>
      <c r="O9" s="1060">
        <v>309.175</v>
      </c>
      <c r="P9" s="1069">
        <v>32190.981499999994</v>
      </c>
    </row>
    <row r="10" spans="1:16" s="40" customFormat="1" ht="16.5" customHeight="1">
      <c r="A10" s="118" t="s">
        <v>467</v>
      </c>
      <c r="B10" s="144">
        <v>3529.54</v>
      </c>
      <c r="C10" s="148">
        <v>0</v>
      </c>
      <c r="D10" s="143">
        <v>3529.54</v>
      </c>
      <c r="E10" s="1060">
        <v>228.975</v>
      </c>
      <c r="F10" s="1058">
        <v>19347.08625</v>
      </c>
      <c r="G10" s="1074">
        <v>0</v>
      </c>
      <c r="H10" s="1057">
        <v>0</v>
      </c>
      <c r="I10" s="1060">
        <v>228.975</v>
      </c>
      <c r="J10" s="1060">
        <v>19347.08625</v>
      </c>
      <c r="K10" s="1056">
        <v>391.3</v>
      </c>
      <c r="L10" s="1060">
        <v>39009.92425</v>
      </c>
      <c r="M10" s="1060">
        <v>0</v>
      </c>
      <c r="N10" s="1060">
        <v>0</v>
      </c>
      <c r="O10" s="1060">
        <v>391.3</v>
      </c>
      <c r="P10" s="1069">
        <v>39009.92425</v>
      </c>
    </row>
    <row r="11" spans="1:16" s="40" customFormat="1" ht="16.5" customHeight="1">
      <c r="A11" s="118" t="s">
        <v>468</v>
      </c>
      <c r="B11" s="144">
        <v>2685.96</v>
      </c>
      <c r="C11" s="148">
        <v>0</v>
      </c>
      <c r="D11" s="143">
        <v>2685.96</v>
      </c>
      <c r="E11" s="1060">
        <v>191.645</v>
      </c>
      <c r="F11" s="1058">
        <v>16474.96475</v>
      </c>
      <c r="G11" s="1074">
        <v>0</v>
      </c>
      <c r="H11" s="1057">
        <v>0</v>
      </c>
      <c r="I11" s="1060">
        <v>191.645</v>
      </c>
      <c r="J11" s="1060">
        <v>16474.96475</v>
      </c>
      <c r="K11" s="1056">
        <v>347.805</v>
      </c>
      <c r="L11" s="1060">
        <v>34593.981349999995</v>
      </c>
      <c r="M11" s="1060">
        <v>0</v>
      </c>
      <c r="N11" s="1060">
        <v>0</v>
      </c>
      <c r="O11" s="1057">
        <v>347.805</v>
      </c>
      <c r="P11" s="1069">
        <v>34593.981349999995</v>
      </c>
    </row>
    <row r="12" spans="1:16" s="40" customFormat="1" ht="16.5" customHeight="1">
      <c r="A12" s="118" t="s">
        <v>469</v>
      </c>
      <c r="B12" s="144">
        <v>2257.5</v>
      </c>
      <c r="C12" s="148">
        <v>496.34</v>
      </c>
      <c r="D12" s="143">
        <v>1761.16</v>
      </c>
      <c r="E12" s="1060">
        <v>257.35</v>
      </c>
      <c r="F12" s="1058">
        <v>22520.77</v>
      </c>
      <c r="G12" s="1074">
        <v>0</v>
      </c>
      <c r="H12" s="1057">
        <v>0</v>
      </c>
      <c r="I12" s="1060">
        <v>257.35</v>
      </c>
      <c r="J12" s="1060">
        <v>22520.77</v>
      </c>
      <c r="K12" s="1056">
        <v>155.388</v>
      </c>
      <c r="L12" s="1060">
        <v>15492.9043</v>
      </c>
      <c r="M12" s="1060">
        <v>0</v>
      </c>
      <c r="N12" s="1060">
        <v>0</v>
      </c>
      <c r="O12" s="1057">
        <v>155.388</v>
      </c>
      <c r="P12" s="1069">
        <v>15492.9043</v>
      </c>
    </row>
    <row r="13" spans="1:16" s="40" customFormat="1" ht="16.5" customHeight="1">
      <c r="A13" s="118" t="s">
        <v>470</v>
      </c>
      <c r="B13" s="144">
        <v>2901.58</v>
      </c>
      <c r="C13" s="148">
        <v>0</v>
      </c>
      <c r="D13" s="143">
        <v>2901.58</v>
      </c>
      <c r="E13" s="1060">
        <v>199.4025</v>
      </c>
      <c r="F13" s="1058">
        <v>17484.3378</v>
      </c>
      <c r="G13" s="1074">
        <v>0</v>
      </c>
      <c r="H13" s="1057">
        <v>0</v>
      </c>
      <c r="I13" s="1060">
        <v>199.4025</v>
      </c>
      <c r="J13" s="1060">
        <v>17484.3378</v>
      </c>
      <c r="K13" s="1056">
        <v>301.25</v>
      </c>
      <c r="L13" s="1060">
        <v>29918.715249999997</v>
      </c>
      <c r="M13" s="1060">
        <v>0</v>
      </c>
      <c r="N13" s="1060">
        <v>0</v>
      </c>
      <c r="O13" s="1057">
        <v>301.25</v>
      </c>
      <c r="P13" s="1069">
        <v>29918.715249999997</v>
      </c>
    </row>
    <row r="14" spans="1:16" s="40" customFormat="1" ht="16.5" customHeight="1">
      <c r="A14" s="118" t="s">
        <v>471</v>
      </c>
      <c r="B14" s="144">
        <v>1893.9</v>
      </c>
      <c r="C14" s="148">
        <v>0</v>
      </c>
      <c r="D14" s="143">
        <v>1893.9</v>
      </c>
      <c r="E14" s="1072">
        <v>222.075</v>
      </c>
      <c r="F14" s="1058">
        <v>19206.169499999996</v>
      </c>
      <c r="G14" s="1074">
        <v>0</v>
      </c>
      <c r="H14" s="1057">
        <v>0</v>
      </c>
      <c r="I14" s="1060">
        <v>222.075</v>
      </c>
      <c r="J14" s="1060">
        <v>19206.169499999996</v>
      </c>
      <c r="K14" s="1056">
        <v>270.925</v>
      </c>
      <c r="L14" s="1060">
        <v>26988.022</v>
      </c>
      <c r="M14" s="1060">
        <v>0</v>
      </c>
      <c r="N14" s="1060">
        <v>0</v>
      </c>
      <c r="O14" s="1057">
        <v>270.925</v>
      </c>
      <c r="P14" s="1069">
        <v>26988.022</v>
      </c>
    </row>
    <row r="15" spans="1:16" s="40" customFormat="1" ht="16.5" customHeight="1">
      <c r="A15" s="118" t="s">
        <v>472</v>
      </c>
      <c r="B15" s="144">
        <v>1962.72</v>
      </c>
      <c r="C15" s="148">
        <v>0</v>
      </c>
      <c r="D15" s="143">
        <v>1962.72</v>
      </c>
      <c r="E15" s="1072">
        <v>376.23</v>
      </c>
      <c r="F15" s="1058">
        <v>32629.6</v>
      </c>
      <c r="G15" s="1074">
        <v>0</v>
      </c>
      <c r="H15" s="1057">
        <v>0</v>
      </c>
      <c r="I15" s="1060">
        <v>376.23</v>
      </c>
      <c r="J15" s="1060">
        <v>32629.6</v>
      </c>
      <c r="K15" s="1056">
        <v>294.1</v>
      </c>
      <c r="L15" s="1060">
        <v>29064.779499999997</v>
      </c>
      <c r="M15" s="1060">
        <v>0</v>
      </c>
      <c r="N15" s="1060">
        <v>0</v>
      </c>
      <c r="O15" s="1057">
        <v>294.1</v>
      </c>
      <c r="P15" s="1069">
        <v>29064.779499999997</v>
      </c>
    </row>
    <row r="16" spans="1:16" s="40" customFormat="1" ht="16.5" customHeight="1">
      <c r="A16" s="118" t="s">
        <v>473</v>
      </c>
      <c r="B16" s="144">
        <v>2955.37</v>
      </c>
      <c r="C16" s="148">
        <v>0</v>
      </c>
      <c r="D16" s="143">
        <v>2955.37</v>
      </c>
      <c r="E16" s="1064">
        <v>293.125</v>
      </c>
      <c r="F16" s="1065">
        <v>25512.501249999998</v>
      </c>
      <c r="G16" s="1074">
        <v>0</v>
      </c>
      <c r="H16" s="1057">
        <v>0</v>
      </c>
      <c r="I16" s="1060">
        <v>293.125</v>
      </c>
      <c r="J16" s="1060">
        <v>25512.501249999998</v>
      </c>
      <c r="K16" s="1070"/>
      <c r="L16" s="1060"/>
      <c r="M16" s="1060"/>
      <c r="N16" s="1060"/>
      <c r="O16" s="1057"/>
      <c r="P16" s="1069"/>
    </row>
    <row r="17" spans="1:16" s="40" customFormat="1" ht="16.5" customHeight="1">
      <c r="A17" s="118" t="s">
        <v>474</v>
      </c>
      <c r="B17" s="144">
        <v>1971.17</v>
      </c>
      <c r="C17" s="148">
        <v>408.86</v>
      </c>
      <c r="D17" s="143">
        <v>1562.31</v>
      </c>
      <c r="E17" s="1064">
        <v>402.5</v>
      </c>
      <c r="F17" s="1065">
        <v>34971.58350000001</v>
      </c>
      <c r="G17" s="1074">
        <v>0</v>
      </c>
      <c r="H17" s="1057">
        <v>0</v>
      </c>
      <c r="I17" s="1060">
        <v>402.5</v>
      </c>
      <c r="J17" s="1060">
        <v>34971.58350000001</v>
      </c>
      <c r="K17" s="1070"/>
      <c r="L17" s="1064"/>
      <c r="M17" s="1064"/>
      <c r="N17" s="1064"/>
      <c r="O17" s="1073"/>
      <c r="P17" s="1069"/>
    </row>
    <row r="18" spans="1:16" s="40" customFormat="1" ht="16.5" customHeight="1">
      <c r="A18" s="118" t="s">
        <v>475</v>
      </c>
      <c r="B18" s="144">
        <v>4584.48</v>
      </c>
      <c r="C18" s="148">
        <v>0</v>
      </c>
      <c r="D18" s="143">
        <v>4584.48</v>
      </c>
      <c r="E18" s="1060">
        <v>298.345</v>
      </c>
      <c r="F18" s="1058">
        <v>26972.64735</v>
      </c>
      <c r="G18" s="1074">
        <v>0</v>
      </c>
      <c r="H18" s="1057">
        <v>0</v>
      </c>
      <c r="I18" s="1060">
        <v>298.345</v>
      </c>
      <c r="J18" s="1060">
        <v>26972.64735</v>
      </c>
      <c r="K18" s="1056"/>
      <c r="L18" s="1060"/>
      <c r="M18" s="1060"/>
      <c r="N18" s="1060"/>
      <c r="O18" s="1057"/>
      <c r="P18" s="1069"/>
    </row>
    <row r="19" spans="1:16" s="40" customFormat="1" ht="16.5" customHeight="1">
      <c r="A19" s="121" t="s">
        <v>476</v>
      </c>
      <c r="B19" s="145">
        <v>3337.29</v>
      </c>
      <c r="C19" s="149">
        <v>1132.25</v>
      </c>
      <c r="D19" s="143">
        <v>2205.04</v>
      </c>
      <c r="E19" s="1061">
        <v>444.37</v>
      </c>
      <c r="F19" s="1066">
        <v>42396.2</v>
      </c>
      <c r="G19" s="1075">
        <v>0</v>
      </c>
      <c r="H19" s="1057">
        <v>0</v>
      </c>
      <c r="I19" s="1061">
        <v>444.37</v>
      </c>
      <c r="J19" s="1061">
        <v>42396.2</v>
      </c>
      <c r="K19" s="1071"/>
      <c r="L19" s="1061"/>
      <c r="M19" s="1060"/>
      <c r="N19" s="1060"/>
      <c r="O19" s="1057"/>
      <c r="P19" s="1067"/>
    </row>
    <row r="20" spans="1:16" s="40" customFormat="1" ht="16.5" customHeight="1" thickBot="1">
      <c r="A20" s="150" t="s">
        <v>1143</v>
      </c>
      <c r="B20" s="146">
        <v>30152</v>
      </c>
      <c r="C20" s="151">
        <v>2037.45</v>
      </c>
      <c r="D20" s="147">
        <v>28114.55</v>
      </c>
      <c r="E20" s="1062">
        <v>3235.3175</v>
      </c>
      <c r="F20" s="1062">
        <v>286035.0104</v>
      </c>
      <c r="G20" s="1059">
        <v>11.3</v>
      </c>
      <c r="H20" s="1059">
        <v>1007.5</v>
      </c>
      <c r="I20" s="1391">
        <v>3224.0175</v>
      </c>
      <c r="J20" s="1391">
        <v>285027.5104</v>
      </c>
      <c r="K20" s="1059">
        <v>2276.418</v>
      </c>
      <c r="L20" s="1062">
        <v>227348.65865</v>
      </c>
      <c r="M20" s="1062">
        <v>24.65</v>
      </c>
      <c r="N20" s="1062">
        <v>2362.96975</v>
      </c>
      <c r="O20" s="1062">
        <v>2251.768</v>
      </c>
      <c r="P20" s="1068">
        <v>224985.68889999998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558" customWidth="1"/>
    <col min="2" max="2" width="10.00390625" style="558" customWidth="1"/>
    <col min="3" max="3" width="15.421875" style="558" customWidth="1"/>
    <col min="4" max="4" width="14.28125" style="558" customWidth="1"/>
    <col min="5" max="5" width="16.8515625" style="558" customWidth="1"/>
    <col min="6" max="6" width="11.7109375" style="558" customWidth="1"/>
    <col min="7" max="7" width="13.00390625" style="558" customWidth="1"/>
    <col min="8" max="8" width="12.7109375" style="558" customWidth="1"/>
    <col min="9" max="16384" width="9.140625" style="558" customWidth="1"/>
  </cols>
  <sheetData>
    <row r="1" spans="2:8" ht="12.75">
      <c r="B1" s="1814" t="s">
        <v>1186</v>
      </c>
      <c r="C1" s="1814"/>
      <c r="D1" s="1814"/>
      <c r="E1" s="1814"/>
      <c r="F1" s="1814"/>
      <c r="G1" s="1814"/>
      <c r="H1" s="1814"/>
    </row>
    <row r="2" spans="2:8" ht="15.75">
      <c r="B2" s="1791" t="s">
        <v>385</v>
      </c>
      <c r="C2" s="1791"/>
      <c r="D2" s="1791"/>
      <c r="E2" s="1791"/>
      <c r="F2" s="1791"/>
      <c r="G2" s="1791"/>
      <c r="H2" s="1791"/>
    </row>
    <row r="3" spans="2:8" ht="17.25" customHeight="1" thickBot="1">
      <c r="B3" s="628"/>
      <c r="D3" s="19"/>
      <c r="H3" s="709" t="s">
        <v>392</v>
      </c>
    </row>
    <row r="4" spans="2:8" s="573" customFormat="1" ht="13.5" customHeight="1" thickTop="1">
      <c r="B4" s="1877" t="s">
        <v>1254</v>
      </c>
      <c r="C4" s="1879" t="s">
        <v>1026</v>
      </c>
      <c r="D4" s="1880"/>
      <c r="E4" s="1879" t="s">
        <v>882</v>
      </c>
      <c r="F4" s="1881"/>
      <c r="G4" s="1882" t="s">
        <v>409</v>
      </c>
      <c r="H4" s="1883"/>
    </row>
    <row r="5" spans="2:8" s="573" customFormat="1" ht="13.5" customHeight="1">
      <c r="B5" s="1878"/>
      <c r="C5" s="629" t="s">
        <v>1408</v>
      </c>
      <c r="D5" s="153" t="s">
        <v>0</v>
      </c>
      <c r="E5" s="629" t="s">
        <v>1408</v>
      </c>
      <c r="F5" s="152" t="s">
        <v>0</v>
      </c>
      <c r="G5" s="630" t="s">
        <v>1408</v>
      </c>
      <c r="H5" s="154" t="s">
        <v>0</v>
      </c>
    </row>
    <row r="6" spans="2:8" ht="15.75" customHeight="1">
      <c r="B6" s="118" t="s">
        <v>465</v>
      </c>
      <c r="C6" s="1087">
        <v>11624.7</v>
      </c>
      <c r="D6" s="1091">
        <v>260</v>
      </c>
      <c r="E6" s="1087">
        <v>13318.9</v>
      </c>
      <c r="F6" s="1077">
        <v>240</v>
      </c>
      <c r="G6" s="1097">
        <v>19296.05</v>
      </c>
      <c r="H6" s="1080">
        <v>320</v>
      </c>
    </row>
    <row r="7" spans="2:8" ht="15.75" customHeight="1">
      <c r="B7" s="118" t="s">
        <v>466</v>
      </c>
      <c r="C7" s="1087">
        <v>11059.95</v>
      </c>
      <c r="D7" s="1091">
        <v>240</v>
      </c>
      <c r="E7" s="1087">
        <v>8330.9</v>
      </c>
      <c r="F7" s="1077">
        <v>150</v>
      </c>
      <c r="G7" s="1097">
        <v>16678.5</v>
      </c>
      <c r="H7" s="1080">
        <v>260</v>
      </c>
    </row>
    <row r="8" spans="2:8" ht="15.75" customHeight="1">
      <c r="B8" s="118" t="s">
        <v>467</v>
      </c>
      <c r="C8" s="1088">
        <v>9697.6</v>
      </c>
      <c r="D8" s="1092">
        <v>200</v>
      </c>
      <c r="E8" s="1088">
        <v>16467.44</v>
      </c>
      <c r="F8" s="1078">
        <v>310</v>
      </c>
      <c r="G8" s="1098">
        <v>14979.6</v>
      </c>
      <c r="H8" s="1081">
        <v>240</v>
      </c>
    </row>
    <row r="9" spans="2:8" ht="15.75" customHeight="1">
      <c r="B9" s="118" t="s">
        <v>468</v>
      </c>
      <c r="C9" s="1088">
        <v>15859.19</v>
      </c>
      <c r="D9" s="1092">
        <v>320</v>
      </c>
      <c r="E9" s="1088">
        <v>8563.1</v>
      </c>
      <c r="F9" s="1078">
        <v>160</v>
      </c>
      <c r="G9" s="1098">
        <v>14882.01</v>
      </c>
      <c r="H9" s="1081">
        <v>240</v>
      </c>
    </row>
    <row r="10" spans="2:9" ht="15.75" customHeight="1">
      <c r="B10" s="118" t="s">
        <v>469</v>
      </c>
      <c r="C10" s="1088">
        <v>14515.67</v>
      </c>
      <c r="D10" s="1092">
        <v>280</v>
      </c>
      <c r="E10" s="1088">
        <v>16445.67</v>
      </c>
      <c r="F10" s="1078">
        <v>300</v>
      </c>
      <c r="G10" s="1098">
        <v>12399.45</v>
      </c>
      <c r="H10" s="1081">
        <v>200</v>
      </c>
      <c r="I10" s="631"/>
    </row>
    <row r="11" spans="2:8" ht="15.75" customHeight="1">
      <c r="B11" s="118" t="s">
        <v>470</v>
      </c>
      <c r="C11" s="1088">
        <v>6380.3</v>
      </c>
      <c r="D11" s="1092">
        <v>120</v>
      </c>
      <c r="E11" s="1088">
        <v>13151.6</v>
      </c>
      <c r="F11" s="1078">
        <v>240</v>
      </c>
      <c r="G11" s="1098">
        <v>11175.8</v>
      </c>
      <c r="H11" s="1081">
        <v>180</v>
      </c>
    </row>
    <row r="12" spans="2:8" ht="15.75" customHeight="1">
      <c r="B12" s="118" t="s">
        <v>471</v>
      </c>
      <c r="C12" s="1088">
        <v>9969.6</v>
      </c>
      <c r="D12" s="1092">
        <v>200</v>
      </c>
      <c r="E12" s="1088">
        <v>13967.33</v>
      </c>
      <c r="F12" s="1078">
        <v>260</v>
      </c>
      <c r="G12" s="1098">
        <v>14944.8</v>
      </c>
      <c r="H12" s="1081">
        <v>240</v>
      </c>
    </row>
    <row r="13" spans="2:8" ht="15.75" customHeight="1">
      <c r="B13" s="118" t="s">
        <v>472</v>
      </c>
      <c r="C13" s="1088">
        <v>8907.2</v>
      </c>
      <c r="D13" s="1092">
        <v>180</v>
      </c>
      <c r="E13" s="1088">
        <v>16264.61</v>
      </c>
      <c r="F13" s="1078">
        <v>300</v>
      </c>
      <c r="G13" s="1098">
        <v>22182.25</v>
      </c>
      <c r="H13" s="1081">
        <v>360</v>
      </c>
    </row>
    <row r="14" spans="2:8" ht="15.75" customHeight="1">
      <c r="B14" s="118" t="s">
        <v>473</v>
      </c>
      <c r="C14" s="1088">
        <v>17195.63</v>
      </c>
      <c r="D14" s="1092">
        <v>340</v>
      </c>
      <c r="E14" s="1094">
        <v>17409.9</v>
      </c>
      <c r="F14" s="1090">
        <v>320</v>
      </c>
      <c r="G14" s="1088"/>
      <c r="H14" s="1081"/>
    </row>
    <row r="15" spans="2:8" ht="15.75" customHeight="1">
      <c r="B15" s="118" t="s">
        <v>474</v>
      </c>
      <c r="C15" s="1085">
        <v>9503.25</v>
      </c>
      <c r="D15" s="1092">
        <v>180</v>
      </c>
      <c r="E15" s="1095">
        <v>11928.65</v>
      </c>
      <c r="F15" s="1090">
        <v>220</v>
      </c>
      <c r="G15" s="1085"/>
      <c r="H15" s="1081"/>
    </row>
    <row r="16" spans="2:8" ht="15.75" customHeight="1">
      <c r="B16" s="118" t="s">
        <v>475</v>
      </c>
      <c r="C16" s="1085">
        <v>9980.05</v>
      </c>
      <c r="D16" s="1092">
        <v>180</v>
      </c>
      <c r="E16" s="1085">
        <v>21318.95</v>
      </c>
      <c r="F16" s="1078">
        <v>380</v>
      </c>
      <c r="G16" s="1099"/>
      <c r="H16" s="1081"/>
    </row>
    <row r="17" spans="2:8" ht="15.75" customHeight="1">
      <c r="B17" s="121" t="s">
        <v>476</v>
      </c>
      <c r="C17" s="1086">
        <v>9025.3</v>
      </c>
      <c r="D17" s="1093">
        <v>160</v>
      </c>
      <c r="E17" s="1086">
        <v>14355.75</v>
      </c>
      <c r="F17" s="1079">
        <v>240</v>
      </c>
      <c r="G17" s="1100"/>
      <c r="H17" s="1082"/>
    </row>
    <row r="18" spans="2:8" s="632" customFormat="1" ht="15.75" customHeight="1" thickBot="1">
      <c r="B18" s="120" t="s">
        <v>1143</v>
      </c>
      <c r="C18" s="1089">
        <v>133718.44</v>
      </c>
      <c r="D18" s="1096">
        <v>2660</v>
      </c>
      <c r="E18" s="1089">
        <v>171522.8</v>
      </c>
      <c r="F18" s="1083">
        <v>3120</v>
      </c>
      <c r="G18" s="1101">
        <v>126538.46</v>
      </c>
      <c r="H18" s="1084">
        <v>2040</v>
      </c>
    </row>
    <row r="19" s="569" customFormat="1" ht="13.5" thickTop="1">
      <c r="B19" s="260"/>
    </row>
    <row r="20" ht="12.75">
      <c r="B20" s="569"/>
    </row>
    <row r="32" spans="3:5" ht="12.75">
      <c r="C32" s="579"/>
      <c r="E32" s="579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808" t="s">
        <v>1043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</row>
    <row r="2" spans="1:11" ht="15.75">
      <c r="A2" s="1809" t="s">
        <v>1162</v>
      </c>
      <c r="B2" s="1809"/>
      <c r="C2" s="1809"/>
      <c r="D2" s="1809"/>
      <c r="E2" s="1809"/>
      <c r="F2" s="1809"/>
      <c r="G2" s="1809"/>
      <c r="H2" s="1809"/>
      <c r="I2" s="1809"/>
      <c r="J2" s="1809"/>
      <c r="K2" s="1809"/>
    </row>
    <row r="3" spans="1:11" ht="13.5" thickBot="1">
      <c r="A3" s="11" t="s">
        <v>990</v>
      </c>
      <c r="B3" s="11"/>
      <c r="C3" s="11"/>
      <c r="D3" s="36"/>
      <c r="E3" s="36"/>
      <c r="F3" s="11"/>
      <c r="G3" s="36"/>
      <c r="H3" s="11"/>
      <c r="I3" s="1810" t="s">
        <v>1028</v>
      </c>
      <c r="J3" s="1810"/>
      <c r="K3" s="1810"/>
    </row>
    <row r="4" spans="1:11" ht="16.5" customHeight="1" thickTop="1">
      <c r="A4" s="461"/>
      <c r="B4" s="462">
        <v>2012</v>
      </c>
      <c r="C4" s="463">
        <v>2013</v>
      </c>
      <c r="D4" s="464">
        <v>2013</v>
      </c>
      <c r="E4" s="465">
        <v>2014</v>
      </c>
      <c r="F4" s="1811" t="s">
        <v>1499</v>
      </c>
      <c r="G4" s="1811"/>
      <c r="H4" s="1811"/>
      <c r="I4" s="1811"/>
      <c r="J4" s="1811"/>
      <c r="K4" s="1812"/>
    </row>
    <row r="5" spans="1:11" ht="12.75">
      <c r="A5" s="466" t="s">
        <v>1044</v>
      </c>
      <c r="B5" s="467" t="s">
        <v>120</v>
      </c>
      <c r="C5" s="467" t="s">
        <v>1497</v>
      </c>
      <c r="D5" s="468" t="s">
        <v>121</v>
      </c>
      <c r="E5" s="775" t="s">
        <v>1498</v>
      </c>
      <c r="F5" s="1805" t="s">
        <v>882</v>
      </c>
      <c r="G5" s="1805"/>
      <c r="H5" s="1806"/>
      <c r="I5" s="1805" t="s">
        <v>409</v>
      </c>
      <c r="J5" s="1805"/>
      <c r="K5" s="1807"/>
    </row>
    <row r="6" spans="1:11" ht="12.75">
      <c r="A6" s="123" t="s">
        <v>990</v>
      </c>
      <c r="B6" s="470"/>
      <c r="C6" s="471"/>
      <c r="D6" s="472"/>
      <c r="E6" s="473"/>
      <c r="F6" s="474" t="s">
        <v>993</v>
      </c>
      <c r="G6" s="475" t="s">
        <v>990</v>
      </c>
      <c r="H6" s="476" t="s">
        <v>982</v>
      </c>
      <c r="I6" s="477" t="s">
        <v>993</v>
      </c>
      <c r="J6" s="475" t="s">
        <v>990</v>
      </c>
      <c r="K6" s="478" t="s">
        <v>982</v>
      </c>
    </row>
    <row r="7" spans="1:11" ht="16.5" customHeight="1">
      <c r="A7" s="479" t="s">
        <v>1045</v>
      </c>
      <c r="B7" s="776">
        <v>383772.1414325478</v>
      </c>
      <c r="C7" s="776">
        <v>391753.940704165</v>
      </c>
      <c r="D7" s="777">
        <v>468237.9967958949</v>
      </c>
      <c r="E7" s="778">
        <v>580183.2892499688</v>
      </c>
      <c r="F7" s="779">
        <v>11776.999112687201</v>
      </c>
      <c r="G7" s="780" t="s">
        <v>973</v>
      </c>
      <c r="H7" s="781">
        <v>3.06874779100065</v>
      </c>
      <c r="I7" s="777">
        <v>102813.65613733891</v>
      </c>
      <c r="J7" s="782" t="s">
        <v>974</v>
      </c>
      <c r="K7" s="783">
        <v>21.957563640901064</v>
      </c>
    </row>
    <row r="8" spans="1:11" ht="16.5" customHeight="1">
      <c r="A8" s="480" t="s">
        <v>122</v>
      </c>
      <c r="B8" s="481">
        <v>455976.81648912374</v>
      </c>
      <c r="C8" s="481">
        <v>472533.2827930347</v>
      </c>
      <c r="D8" s="482">
        <v>554093.54786075</v>
      </c>
      <c r="E8" s="784">
        <v>675239.723819954</v>
      </c>
      <c r="F8" s="785">
        <v>16556.466303910944</v>
      </c>
      <c r="G8" s="786"/>
      <c r="H8" s="787">
        <v>3.6309886172263015</v>
      </c>
      <c r="I8" s="482">
        <v>121146.17595920397</v>
      </c>
      <c r="J8" s="784"/>
      <c r="K8" s="788">
        <v>21.863848880198365</v>
      </c>
    </row>
    <row r="9" spans="1:11" ht="16.5" customHeight="1">
      <c r="A9" s="480" t="s">
        <v>123</v>
      </c>
      <c r="B9" s="481">
        <v>72204.67505657588</v>
      </c>
      <c r="C9" s="481">
        <v>80779.34208886969</v>
      </c>
      <c r="D9" s="481">
        <v>85855.55106485508</v>
      </c>
      <c r="E9" s="787">
        <v>95056.43456998518</v>
      </c>
      <c r="F9" s="785">
        <v>8574.6670322938</v>
      </c>
      <c r="G9" s="786"/>
      <c r="H9" s="787">
        <v>11.87550117160022</v>
      </c>
      <c r="I9" s="482">
        <v>9200.8835051301</v>
      </c>
      <c r="J9" s="784"/>
      <c r="K9" s="788">
        <v>10.716701938328686</v>
      </c>
    </row>
    <row r="10" spans="1:11" ht="16.5" customHeight="1">
      <c r="A10" s="483" t="s">
        <v>124</v>
      </c>
      <c r="B10" s="482">
        <v>60465.59334064589</v>
      </c>
      <c r="C10" s="482">
        <v>70202.59439634968</v>
      </c>
      <c r="D10" s="482">
        <v>74332.31242050508</v>
      </c>
      <c r="E10" s="784">
        <v>83657.42617580519</v>
      </c>
      <c r="F10" s="785">
        <v>9737.00105570379</v>
      </c>
      <c r="G10" s="786"/>
      <c r="H10" s="787">
        <v>16.10337469252688</v>
      </c>
      <c r="I10" s="482">
        <v>9325.113755300103</v>
      </c>
      <c r="J10" s="784"/>
      <c r="K10" s="788">
        <v>12.54516838188355</v>
      </c>
    </row>
    <row r="11" spans="1:11" s="11" customFormat="1" ht="16.5" customHeight="1">
      <c r="A11" s="483" t="s">
        <v>125</v>
      </c>
      <c r="B11" s="481">
        <v>11739.081715929997</v>
      </c>
      <c r="C11" s="481">
        <v>10576.747692519999</v>
      </c>
      <c r="D11" s="482">
        <v>11523.23864435</v>
      </c>
      <c r="E11" s="784">
        <v>11399.00839418</v>
      </c>
      <c r="F11" s="785">
        <v>-1162.3340234099978</v>
      </c>
      <c r="G11" s="786"/>
      <c r="H11" s="787">
        <v>-9.901404995185478</v>
      </c>
      <c r="I11" s="482">
        <v>-124.23025016999964</v>
      </c>
      <c r="J11" s="784"/>
      <c r="K11" s="788">
        <v>-1.078084503881306</v>
      </c>
    </row>
    <row r="12" spans="1:11" ht="16.5" customHeight="1">
      <c r="A12" s="479" t="s">
        <v>1046</v>
      </c>
      <c r="B12" s="776">
        <v>746530.151042663</v>
      </c>
      <c r="C12" s="776">
        <v>808263.4340600492</v>
      </c>
      <c r="D12" s="777">
        <v>847138.2799346459</v>
      </c>
      <c r="E12" s="778">
        <v>877347.289235058</v>
      </c>
      <c r="F12" s="779">
        <v>57938.083176316126</v>
      </c>
      <c r="G12" s="780" t="s">
        <v>973</v>
      </c>
      <c r="H12" s="781">
        <v>7.760983678341085</v>
      </c>
      <c r="I12" s="777">
        <v>39340.64561714703</v>
      </c>
      <c r="J12" s="789" t="s">
        <v>974</v>
      </c>
      <c r="K12" s="783">
        <v>4.643946159555208</v>
      </c>
    </row>
    <row r="13" spans="1:11" ht="16.5" customHeight="1">
      <c r="A13" s="480" t="s">
        <v>126</v>
      </c>
      <c r="B13" s="481">
        <v>994691.4703258909</v>
      </c>
      <c r="C13" s="481">
        <v>1083202.1683409833</v>
      </c>
      <c r="D13" s="482">
        <v>1165866.2782705706</v>
      </c>
      <c r="E13" s="784">
        <v>1202102.4093222534</v>
      </c>
      <c r="F13" s="785">
        <v>88510.6980150924</v>
      </c>
      <c r="G13" s="786"/>
      <c r="H13" s="787">
        <v>8.898306726817879</v>
      </c>
      <c r="I13" s="790">
        <v>36236.13105168287</v>
      </c>
      <c r="J13" s="791"/>
      <c r="K13" s="792">
        <v>3.108086384095012</v>
      </c>
    </row>
    <row r="14" spans="1:11" ht="16.5" customHeight="1">
      <c r="A14" s="480" t="s">
        <v>127</v>
      </c>
      <c r="B14" s="481">
        <v>162882.05210624</v>
      </c>
      <c r="C14" s="481">
        <v>122491.56198481002</v>
      </c>
      <c r="D14" s="482">
        <v>167788.25927550002</v>
      </c>
      <c r="E14" s="784">
        <v>89330.99842419996</v>
      </c>
      <c r="F14" s="785">
        <v>-40390.49012142999</v>
      </c>
      <c r="G14" s="786"/>
      <c r="H14" s="787">
        <v>-24.797385346720244</v>
      </c>
      <c r="I14" s="482">
        <v>-78457.26085130006</v>
      </c>
      <c r="J14" s="784"/>
      <c r="K14" s="788">
        <v>-46.75968461087442</v>
      </c>
    </row>
    <row r="15" spans="1:11" ht="16.5" customHeight="1">
      <c r="A15" s="483" t="s">
        <v>128</v>
      </c>
      <c r="B15" s="481">
        <v>165254.84826484</v>
      </c>
      <c r="C15" s="481">
        <v>164052.43759027</v>
      </c>
      <c r="D15" s="482">
        <v>167972.77448819</v>
      </c>
      <c r="E15" s="784">
        <v>171678.27448819</v>
      </c>
      <c r="F15" s="785">
        <v>-1202.4106745699828</v>
      </c>
      <c r="G15" s="786"/>
      <c r="H15" s="787">
        <v>-0.7276099232156752</v>
      </c>
      <c r="I15" s="482">
        <v>3705.5</v>
      </c>
      <c r="J15" s="784"/>
      <c r="K15" s="788">
        <v>2.206012260790828</v>
      </c>
    </row>
    <row r="16" spans="1:11" ht="16.5" customHeight="1">
      <c r="A16" s="483" t="s">
        <v>129</v>
      </c>
      <c r="B16" s="481">
        <v>2372.7961585999947</v>
      </c>
      <c r="C16" s="482">
        <v>41560.875605459994</v>
      </c>
      <c r="D16" s="482">
        <v>184.51521268998874</v>
      </c>
      <c r="E16" s="784">
        <v>82347.27606399005</v>
      </c>
      <c r="F16" s="785">
        <v>39188.07944686</v>
      </c>
      <c r="G16" s="786"/>
      <c r="H16" s="1298">
        <v>1651.5569323064772</v>
      </c>
      <c r="I16" s="482">
        <v>82162.76085130006</v>
      </c>
      <c r="J16" s="784"/>
      <c r="K16" s="788">
        <v>44528.99013229058</v>
      </c>
    </row>
    <row r="17" spans="1:11" ht="16.5" customHeight="1">
      <c r="A17" s="480" t="s">
        <v>130</v>
      </c>
      <c r="B17" s="481">
        <v>10099.41629792</v>
      </c>
      <c r="C17" s="481">
        <v>10801.366472329999</v>
      </c>
      <c r="D17" s="482">
        <v>11389.098520938094</v>
      </c>
      <c r="E17" s="784">
        <v>11648.40907195</v>
      </c>
      <c r="F17" s="785">
        <v>701.9501744099998</v>
      </c>
      <c r="G17" s="786"/>
      <c r="H17" s="787">
        <v>6.950403406527249</v>
      </c>
      <c r="I17" s="482">
        <v>259.3105510119058</v>
      </c>
      <c r="J17" s="784"/>
      <c r="K17" s="788">
        <v>2.2768312218493914</v>
      </c>
    </row>
    <row r="18" spans="1:11" ht="16.5" customHeight="1">
      <c r="A18" s="483" t="s">
        <v>1047</v>
      </c>
      <c r="B18" s="481">
        <v>11884.152523483675</v>
      </c>
      <c r="C18" s="481">
        <v>13818.700337341019</v>
      </c>
      <c r="D18" s="481">
        <v>13662.842153158774</v>
      </c>
      <c r="E18" s="787">
        <v>20239.211717553855</v>
      </c>
      <c r="F18" s="785">
        <v>1934.5478138573435</v>
      </c>
      <c r="G18" s="786"/>
      <c r="H18" s="787">
        <v>16.27838257742469</v>
      </c>
      <c r="I18" s="482">
        <v>6576.369564395081</v>
      </c>
      <c r="J18" s="784"/>
      <c r="K18" s="788">
        <v>48.13324702631261</v>
      </c>
    </row>
    <row r="19" spans="1:11" ht="16.5" customHeight="1">
      <c r="A19" s="483" t="s">
        <v>131</v>
      </c>
      <c r="B19" s="481">
        <v>1275.98336871</v>
      </c>
      <c r="C19" s="481">
        <v>1588.5855000000001</v>
      </c>
      <c r="D19" s="481">
        <v>1317.38533904</v>
      </c>
      <c r="E19" s="784">
        <v>1322.6063936300002</v>
      </c>
      <c r="F19" s="785">
        <v>312.6021312900002</v>
      </c>
      <c r="G19" s="786"/>
      <c r="H19" s="787">
        <v>24.498918947982553</v>
      </c>
      <c r="I19" s="482">
        <v>5.221054590000222</v>
      </c>
      <c r="J19" s="784"/>
      <c r="K19" s="788">
        <v>0.3963194697312245</v>
      </c>
    </row>
    <row r="20" spans="1:11" ht="16.5" customHeight="1">
      <c r="A20" s="483" t="s">
        <v>132</v>
      </c>
      <c r="B20" s="481">
        <v>10608.169154773675</v>
      </c>
      <c r="C20" s="481">
        <v>12230.114837341018</v>
      </c>
      <c r="D20" s="481">
        <v>12345.456814118774</v>
      </c>
      <c r="E20" s="787">
        <v>18916.605323923854</v>
      </c>
      <c r="F20" s="785">
        <v>1621.9456825673424</v>
      </c>
      <c r="G20" s="786"/>
      <c r="H20" s="787">
        <v>15.289591058580235</v>
      </c>
      <c r="I20" s="482">
        <v>6571.14850980508</v>
      </c>
      <c r="J20" s="784"/>
      <c r="K20" s="788">
        <v>53.227260916664044</v>
      </c>
    </row>
    <row r="21" spans="1:11" ht="16.5" customHeight="1">
      <c r="A21" s="480" t="s">
        <v>133</v>
      </c>
      <c r="B21" s="481">
        <v>809825.8493982473</v>
      </c>
      <c r="C21" s="481">
        <v>936090.5395465024</v>
      </c>
      <c r="D21" s="482">
        <v>973026.0783209736</v>
      </c>
      <c r="E21" s="784">
        <v>1080883.7901085496</v>
      </c>
      <c r="F21" s="785">
        <v>126264.69014825509</v>
      </c>
      <c r="G21" s="63"/>
      <c r="H21" s="787">
        <v>15.591585554113625</v>
      </c>
      <c r="I21" s="482">
        <v>107857.71178757609</v>
      </c>
      <c r="J21" s="793"/>
      <c r="K21" s="788">
        <v>11.084770921421995</v>
      </c>
    </row>
    <row r="22" spans="1:11" ht="16.5" customHeight="1">
      <c r="A22" s="480" t="s">
        <v>134</v>
      </c>
      <c r="B22" s="481">
        <v>248161.31928322787</v>
      </c>
      <c r="C22" s="481">
        <v>274938.73428093415</v>
      </c>
      <c r="D22" s="481">
        <v>318727.99833592464</v>
      </c>
      <c r="E22" s="481">
        <v>324755.1200871955</v>
      </c>
      <c r="F22" s="785">
        <v>30572.614838776277</v>
      </c>
      <c r="G22" s="794" t="s">
        <v>973</v>
      </c>
      <c r="H22" s="787">
        <v>12.319653573361117</v>
      </c>
      <c r="I22" s="482">
        <v>-3104.5145654641583</v>
      </c>
      <c r="J22" s="795" t="s">
        <v>974</v>
      </c>
      <c r="K22" s="788">
        <v>-0.974032586303304</v>
      </c>
    </row>
    <row r="23" spans="1:11" ht="16.5" customHeight="1">
      <c r="A23" s="479" t="s">
        <v>1049</v>
      </c>
      <c r="B23" s="776">
        <v>1130302.292475211</v>
      </c>
      <c r="C23" s="776">
        <v>1200017.3747642143</v>
      </c>
      <c r="D23" s="777">
        <v>1315376.2767305407</v>
      </c>
      <c r="E23" s="778">
        <v>1457530.578485027</v>
      </c>
      <c r="F23" s="779">
        <v>69715.0822890033</v>
      </c>
      <c r="G23" s="796"/>
      <c r="H23" s="781">
        <v>6.167826319836668</v>
      </c>
      <c r="I23" s="777">
        <v>142154.30175448628</v>
      </c>
      <c r="J23" s="778"/>
      <c r="K23" s="783">
        <v>10.80712069004473</v>
      </c>
    </row>
    <row r="24" spans="1:11" ht="16.5" customHeight="1">
      <c r="A24" s="480" t="s">
        <v>393</v>
      </c>
      <c r="B24" s="482">
        <v>789269.291228842</v>
      </c>
      <c r="C24" s="482">
        <v>851706.6844440588</v>
      </c>
      <c r="D24" s="482">
        <v>925469.1309784062</v>
      </c>
      <c r="E24" s="784">
        <v>1042119.8045590969</v>
      </c>
      <c r="F24" s="785">
        <v>62437.39321521681</v>
      </c>
      <c r="G24" s="786"/>
      <c r="H24" s="787">
        <v>7.910784558462394</v>
      </c>
      <c r="I24" s="482">
        <v>116650.67358069075</v>
      </c>
      <c r="J24" s="784"/>
      <c r="K24" s="797">
        <v>12.60449102795764</v>
      </c>
    </row>
    <row r="25" spans="1:11" ht="16.5" customHeight="1">
      <c r="A25" s="480" t="s">
        <v>135</v>
      </c>
      <c r="B25" s="482">
        <v>263705.70088052825</v>
      </c>
      <c r="C25" s="482">
        <v>267831.27636669436</v>
      </c>
      <c r="D25" s="482">
        <v>301590.1935057185</v>
      </c>
      <c r="E25" s="784">
        <v>334465.1921262869</v>
      </c>
      <c r="F25" s="785">
        <v>4125.575486166112</v>
      </c>
      <c r="G25" s="786"/>
      <c r="H25" s="787">
        <v>1.5644620015382988</v>
      </c>
      <c r="I25" s="482">
        <v>32874.998620568425</v>
      </c>
      <c r="J25" s="784"/>
      <c r="K25" s="797">
        <v>10.900552912024668</v>
      </c>
    </row>
    <row r="26" spans="1:11" ht="16.5" customHeight="1">
      <c r="A26" s="483" t="s">
        <v>136</v>
      </c>
      <c r="B26" s="481">
        <v>170491.686875334</v>
      </c>
      <c r="C26" s="481">
        <v>184669.108719544</v>
      </c>
      <c r="D26" s="482">
        <v>195874.235903968</v>
      </c>
      <c r="E26" s="784">
        <v>226189.800663551</v>
      </c>
      <c r="F26" s="785">
        <v>14177.421844209981</v>
      </c>
      <c r="G26" s="786"/>
      <c r="H26" s="787">
        <v>8.315608874570358</v>
      </c>
      <c r="I26" s="482">
        <v>30315.56475958301</v>
      </c>
      <c r="J26" s="784"/>
      <c r="K26" s="788">
        <v>15.477055785144678</v>
      </c>
    </row>
    <row r="27" spans="1:11" ht="16.5" customHeight="1">
      <c r="A27" s="483" t="s">
        <v>137</v>
      </c>
      <c r="B27" s="481">
        <v>93214.01257146569</v>
      </c>
      <c r="C27" s="481">
        <v>83162.21189061322</v>
      </c>
      <c r="D27" s="482">
        <v>105715.9438046306</v>
      </c>
      <c r="E27" s="784">
        <v>108275.38343196234</v>
      </c>
      <c r="F27" s="785">
        <v>-10051.800680852466</v>
      </c>
      <c r="G27" s="786"/>
      <c r="H27" s="787">
        <v>-10.783572559056946</v>
      </c>
      <c r="I27" s="482">
        <v>2559.4396273317398</v>
      </c>
      <c r="J27" s="784"/>
      <c r="K27" s="788">
        <v>2.421053566018138</v>
      </c>
    </row>
    <row r="28" spans="1:11" ht="16.5" customHeight="1">
      <c r="A28" s="483" t="s">
        <v>138</v>
      </c>
      <c r="B28" s="482">
        <v>525563.5903483137</v>
      </c>
      <c r="C28" s="482">
        <v>583875.4080773644</v>
      </c>
      <c r="D28" s="482">
        <v>623878.9374726877</v>
      </c>
      <c r="E28" s="784">
        <v>707654.61243281</v>
      </c>
      <c r="F28" s="785">
        <v>58311.81772905076</v>
      </c>
      <c r="G28" s="786"/>
      <c r="H28" s="787">
        <v>11.095102248313092</v>
      </c>
      <c r="I28" s="482">
        <v>83775.67496012233</v>
      </c>
      <c r="J28" s="784"/>
      <c r="K28" s="788">
        <v>13.428194146046144</v>
      </c>
    </row>
    <row r="29" spans="1:11" ht="16.5" customHeight="1">
      <c r="A29" s="484" t="s">
        <v>139</v>
      </c>
      <c r="B29" s="798">
        <v>341033.00124636904</v>
      </c>
      <c r="C29" s="798">
        <v>348310.69032015547</v>
      </c>
      <c r="D29" s="798">
        <v>389907.1457521345</v>
      </c>
      <c r="E29" s="799">
        <v>415410.77392593</v>
      </c>
      <c r="F29" s="800">
        <v>7277.6890737864305</v>
      </c>
      <c r="G29" s="799"/>
      <c r="H29" s="801">
        <v>2.1340131445311017</v>
      </c>
      <c r="I29" s="798">
        <v>25503.62817379553</v>
      </c>
      <c r="J29" s="799"/>
      <c r="K29" s="802">
        <v>6.540949159728476</v>
      </c>
    </row>
    <row r="30" spans="1:11" ht="16.5" customHeight="1" thickBot="1">
      <c r="A30" s="485" t="s">
        <v>1050</v>
      </c>
      <c r="B30" s="803">
        <v>1190767.885815857</v>
      </c>
      <c r="C30" s="803">
        <v>1270219.969160564</v>
      </c>
      <c r="D30" s="804">
        <v>1389708.5891510458</v>
      </c>
      <c r="E30" s="805">
        <v>1541188.0046608322</v>
      </c>
      <c r="F30" s="806">
        <v>79452.08334470703</v>
      </c>
      <c r="G30" s="805"/>
      <c r="H30" s="807">
        <v>6.6723401169212995</v>
      </c>
      <c r="I30" s="804">
        <v>151479.41550978646</v>
      </c>
      <c r="J30" s="805"/>
      <c r="K30" s="808">
        <v>10.900084858964798</v>
      </c>
    </row>
    <row r="31" spans="1:11" ht="18" thickTop="1">
      <c r="A31" s="1295" t="s">
        <v>482</v>
      </c>
      <c r="B31" s="1296">
        <v>-3795.19984107</v>
      </c>
      <c r="C31" s="36" t="s">
        <v>1481</v>
      </c>
      <c r="D31" s="486"/>
      <c r="E31" s="486"/>
      <c r="F31" s="486"/>
      <c r="G31" s="487"/>
      <c r="H31" s="488"/>
      <c r="I31" s="486"/>
      <c r="J31" s="489"/>
      <c r="K31" s="489"/>
    </row>
    <row r="32" spans="1:11" ht="16.5" customHeight="1">
      <c r="A32" s="1295" t="s">
        <v>1482</v>
      </c>
      <c r="B32" s="1297">
        <v>9131.636316734997</v>
      </c>
      <c r="C32" s="11" t="s">
        <v>1481</v>
      </c>
      <c r="D32" s="1296"/>
      <c r="E32" s="486"/>
      <c r="F32" s="486"/>
      <c r="G32" s="487"/>
      <c r="H32" s="488"/>
      <c r="I32" s="486"/>
      <c r="J32" s="489"/>
      <c r="K32" s="489"/>
    </row>
    <row r="33" spans="1:11" ht="16.5" customHeight="1">
      <c r="A33" s="490" t="s">
        <v>1527</v>
      </c>
      <c r="B33" s="11"/>
      <c r="C33" s="11"/>
      <c r="D33" s="1297"/>
      <c r="E33" s="486"/>
      <c r="F33" s="486"/>
      <c r="G33" s="487"/>
      <c r="H33" s="488"/>
      <c r="I33" s="486"/>
      <c r="J33" s="489"/>
      <c r="K33" s="489"/>
    </row>
    <row r="34" spans="1:11" ht="16.5" customHeight="1">
      <c r="A34" s="491" t="s">
        <v>141</v>
      </c>
      <c r="B34" s="11"/>
      <c r="C34" s="11"/>
      <c r="D34" s="486"/>
      <c r="E34" s="486"/>
      <c r="F34" s="486"/>
      <c r="G34" s="487"/>
      <c r="H34" s="488"/>
      <c r="I34" s="486"/>
      <c r="J34" s="489"/>
      <c r="K34" s="489"/>
    </row>
    <row r="35" spans="1:11" ht="16.5" customHeight="1">
      <c r="A35" s="809" t="s">
        <v>142</v>
      </c>
      <c r="B35" s="810">
        <v>0.8258269115552803</v>
      </c>
      <c r="C35" s="811">
        <v>0.9324325665485033</v>
      </c>
      <c r="D35" s="811">
        <v>0.8514200387524921</v>
      </c>
      <c r="E35" s="811">
        <v>0.8928784203806505</v>
      </c>
      <c r="F35" s="812">
        <v>0.10660565499322294</v>
      </c>
      <c r="G35" s="813"/>
      <c r="H35" s="812">
        <v>12.908958705699291</v>
      </c>
      <c r="I35" s="814">
        <v>0.0414583816281584</v>
      </c>
      <c r="J35" s="814"/>
      <c r="K35" s="814">
        <v>4.869321808411225</v>
      </c>
    </row>
    <row r="36" spans="1:11" ht="16.5" customHeight="1">
      <c r="A36" s="809" t="s">
        <v>143</v>
      </c>
      <c r="B36" s="810">
        <v>2.471694085431385</v>
      </c>
      <c r="C36" s="811">
        <v>2.9651467912783542</v>
      </c>
      <c r="D36" s="811">
        <v>2.612694246462391</v>
      </c>
      <c r="E36" s="811">
        <v>2.7820123195085333</v>
      </c>
      <c r="F36" s="812">
        <v>0.4934527058469693</v>
      </c>
      <c r="G36" s="813"/>
      <c r="H36" s="812">
        <v>19.964149639531424</v>
      </c>
      <c r="I36" s="814">
        <v>0.16931807304614255</v>
      </c>
      <c r="J36" s="814"/>
      <c r="K36" s="814">
        <v>6.480592716709986</v>
      </c>
    </row>
    <row r="37" spans="1:11" ht="16.5" customHeight="1">
      <c r="A37" s="809" t="s">
        <v>144</v>
      </c>
      <c r="B37" s="815">
        <v>3.53968097087726</v>
      </c>
      <c r="C37" s="816">
        <v>4.177761820177535</v>
      </c>
      <c r="D37" s="816">
        <v>3.7134420966734463</v>
      </c>
      <c r="E37" s="816">
        <v>3.890980679636243</v>
      </c>
      <c r="F37" s="812">
        <v>0.638080849300275</v>
      </c>
      <c r="G37" s="813"/>
      <c r="H37" s="812">
        <v>18.02650731944737</v>
      </c>
      <c r="I37" s="814">
        <v>0.1775385829627969</v>
      </c>
      <c r="J37" s="814"/>
      <c r="K37" s="814">
        <v>4.780970817394419</v>
      </c>
    </row>
    <row r="38" spans="1:11" ht="16.5" customHeight="1">
      <c r="A38" s="494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808" t="s">
        <v>1270</v>
      </c>
      <c r="C1" s="1808"/>
      <c r="D1" s="1808"/>
      <c r="E1" s="1808"/>
      <c r="F1" s="1808"/>
      <c r="G1" s="1808"/>
    </row>
    <row r="2" spans="2:7" ht="15.75">
      <c r="B2" s="1888" t="s">
        <v>1294</v>
      </c>
      <c r="C2" s="1888"/>
      <c r="D2" s="1888"/>
      <c r="E2" s="1888"/>
      <c r="F2" s="1888"/>
      <c r="G2" s="1888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760"/>
      <c r="C4" s="1889" t="s">
        <v>1501</v>
      </c>
      <c r="D4" s="1890"/>
      <c r="E4" s="1891"/>
      <c r="F4" s="1892" t="s">
        <v>1309</v>
      </c>
      <c r="G4" s="1893"/>
    </row>
    <row r="5" spans="2:7" ht="12.75">
      <c r="B5" s="761" t="s">
        <v>1269</v>
      </c>
      <c r="C5" s="167">
        <v>2012</v>
      </c>
      <c r="D5" s="167">
        <v>2013</v>
      </c>
      <c r="E5" s="167">
        <v>2014</v>
      </c>
      <c r="F5" s="1884" t="s">
        <v>1276</v>
      </c>
      <c r="G5" s="1886" t="s">
        <v>1272</v>
      </c>
    </row>
    <row r="6" spans="2:7" ht="12.75">
      <c r="B6" s="762"/>
      <c r="C6" s="284">
        <v>1</v>
      </c>
      <c r="D6" s="167">
        <v>2</v>
      </c>
      <c r="E6" s="167">
        <v>3</v>
      </c>
      <c r="F6" s="1885"/>
      <c r="G6" s="1887"/>
    </row>
    <row r="7" spans="2:7" ht="12.75">
      <c r="B7" s="759" t="s">
        <v>1273</v>
      </c>
      <c r="C7" s="170">
        <v>313.92</v>
      </c>
      <c r="D7" s="633">
        <v>545.72</v>
      </c>
      <c r="E7" s="170">
        <v>783.79</v>
      </c>
      <c r="F7" s="168">
        <v>73.84046890927624</v>
      </c>
      <c r="G7" s="763">
        <v>43.624935864545904</v>
      </c>
    </row>
    <row r="8" spans="2:7" ht="12.75">
      <c r="B8" s="759" t="s">
        <v>1274</v>
      </c>
      <c r="C8" s="170">
        <v>77.51</v>
      </c>
      <c r="D8" s="633">
        <v>138.57</v>
      </c>
      <c r="E8" s="170">
        <v>186.43</v>
      </c>
      <c r="F8" s="168">
        <v>78.77693200877306</v>
      </c>
      <c r="G8" s="764">
        <v>34.53850039691133</v>
      </c>
    </row>
    <row r="9" spans="2:7" ht="12.75">
      <c r="B9" s="765" t="s">
        <v>101</v>
      </c>
      <c r="C9" s="170">
        <v>24.76</v>
      </c>
      <c r="D9" s="170">
        <v>37.91</v>
      </c>
      <c r="E9" s="170">
        <v>44.12</v>
      </c>
      <c r="F9" s="168">
        <v>53.10985460420031</v>
      </c>
      <c r="G9" s="764">
        <v>16.380902136639406</v>
      </c>
    </row>
    <row r="10" spans="2:7" ht="12.75">
      <c r="B10" s="765" t="s">
        <v>1277</v>
      </c>
      <c r="C10" s="170">
        <v>258.86</v>
      </c>
      <c r="D10" s="633">
        <v>546.83</v>
      </c>
      <c r="E10" s="170">
        <v>778.44</v>
      </c>
      <c r="F10" s="168">
        <v>111.24546086687786</v>
      </c>
      <c r="G10" s="764">
        <v>42.355028070881275</v>
      </c>
    </row>
    <row r="11" spans="2:7" ht="12.75">
      <c r="B11" s="759" t="s">
        <v>681</v>
      </c>
      <c r="C11" s="1560">
        <v>293556.37</v>
      </c>
      <c r="D11" s="1561">
        <v>529720.86</v>
      </c>
      <c r="E11" s="1560">
        <v>797765.87</v>
      </c>
      <c r="F11" s="168">
        <v>80.44945166749403</v>
      </c>
      <c r="G11" s="763">
        <v>50.60118078038309</v>
      </c>
    </row>
    <row r="12" spans="2:7" ht="12.75">
      <c r="B12" s="766" t="s">
        <v>386</v>
      </c>
      <c r="C12" s="1560">
        <v>108471</v>
      </c>
      <c r="D12" s="1561">
        <v>119097</v>
      </c>
      <c r="E12" s="1560">
        <v>139828</v>
      </c>
      <c r="F12" s="168">
        <v>9.796166717371463</v>
      </c>
      <c r="G12" s="763">
        <v>17.40681965120868</v>
      </c>
    </row>
    <row r="13" spans="2:7" ht="12.75">
      <c r="B13" s="180" t="s">
        <v>1275</v>
      </c>
      <c r="C13" s="170">
        <v>214</v>
      </c>
      <c r="D13" s="633">
        <v>229</v>
      </c>
      <c r="E13" s="170">
        <v>235</v>
      </c>
      <c r="F13" s="169">
        <v>7.009345794392516</v>
      </c>
      <c r="G13" s="764">
        <v>2.620087336244538</v>
      </c>
    </row>
    <row r="14" spans="2:7" ht="12.75">
      <c r="B14" s="180" t="s">
        <v>98</v>
      </c>
      <c r="C14" s="1560">
        <v>1118688</v>
      </c>
      <c r="D14" s="1561">
        <v>1228173</v>
      </c>
      <c r="E14" s="1560">
        <v>1447215</v>
      </c>
      <c r="F14" s="169">
        <v>9.786911095855146</v>
      </c>
      <c r="G14" s="764">
        <v>17.834783861882656</v>
      </c>
    </row>
    <row r="15" spans="2:7" ht="12.75">
      <c r="B15" s="767" t="s">
        <v>387</v>
      </c>
      <c r="C15" s="170">
        <v>21.35028397334309</v>
      </c>
      <c r="D15" s="170">
        <v>34.48703515625</v>
      </c>
      <c r="E15" s="170">
        <v>46.894467650367915</v>
      </c>
      <c r="F15" s="169">
        <v>61.529632108447885</v>
      </c>
      <c r="G15" s="764">
        <v>35.9770923708104</v>
      </c>
    </row>
    <row r="16" spans="2:7" ht="14.25" customHeight="1" thickBot="1">
      <c r="B16" s="768" t="s">
        <v>388</v>
      </c>
      <c r="C16" s="769">
        <v>26.6</v>
      </c>
      <c r="D16" s="769">
        <v>72</v>
      </c>
      <c r="E16" s="769">
        <v>122.8</v>
      </c>
      <c r="F16" s="770">
        <v>170.6766917293233</v>
      </c>
      <c r="G16" s="771">
        <v>70.55555555555557</v>
      </c>
    </row>
    <row r="17" spans="2:9" ht="14.25" customHeight="1" thickTop="1">
      <c r="B17" s="26" t="s">
        <v>1082</v>
      </c>
      <c r="C17" s="15"/>
      <c r="D17" s="11"/>
      <c r="E17" s="11"/>
      <c r="F17" s="171"/>
      <c r="G17" s="171"/>
      <c r="I17" s="9" t="s">
        <v>1409</v>
      </c>
    </row>
    <row r="18" ht="12.75" customHeight="1">
      <c r="B18" s="26" t="s">
        <v>1410</v>
      </c>
    </row>
    <row r="19" ht="12" customHeight="1">
      <c r="B19" s="26" t="s">
        <v>1411</v>
      </c>
    </row>
    <row r="20" spans="2:5" ht="11.25" customHeight="1">
      <c r="B20" s="26" t="s">
        <v>1412</v>
      </c>
      <c r="E20" s="29"/>
    </row>
    <row r="21" ht="11.25" customHeight="1">
      <c r="B21" s="9" t="s">
        <v>1483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34" t="s">
        <v>682</v>
      </c>
      <c r="C49" s="635">
        <v>1193679</v>
      </c>
      <c r="D49" s="635">
        <v>1369430</v>
      </c>
      <c r="E49" s="635">
        <v>1558174</v>
      </c>
      <c r="F49" s="636">
        <f>D49/C49%-100</f>
        <v>14.72347255836786</v>
      </c>
      <c r="G49" s="637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B1:F41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814" t="s">
        <v>1446</v>
      </c>
      <c r="C1" s="1814"/>
      <c r="D1" s="1814"/>
    </row>
    <row r="2" spans="2:4" ht="15.75">
      <c r="B2" s="1888" t="s">
        <v>796</v>
      </c>
      <c r="C2" s="1888"/>
      <c r="D2" s="1888"/>
    </row>
    <row r="3" spans="2:4" ht="13.5" thickBot="1">
      <c r="B3" s="1894"/>
      <c r="C3" s="1894"/>
      <c r="D3" s="1894"/>
    </row>
    <row r="4" spans="2:4" ht="13.5" thickTop="1">
      <c r="B4" s="1489" t="s">
        <v>1333</v>
      </c>
      <c r="C4" s="1490" t="s">
        <v>444</v>
      </c>
      <c r="D4" s="1491" t="s">
        <v>1413</v>
      </c>
    </row>
    <row r="5" spans="2:4" ht="12.75">
      <c r="B5" s="1492" t="s">
        <v>412</v>
      </c>
      <c r="C5" s="1488">
        <v>3729.949</v>
      </c>
      <c r="D5" s="1493"/>
    </row>
    <row r="6" spans="2:4" ht="12.75">
      <c r="B6" s="1494" t="s">
        <v>413</v>
      </c>
      <c r="C6" s="89">
        <v>88.7</v>
      </c>
      <c r="D6" s="1495" t="s">
        <v>449</v>
      </c>
    </row>
    <row r="7" spans="2:4" ht="12.75">
      <c r="B7" s="1494" t="s">
        <v>450</v>
      </c>
      <c r="C7" s="89">
        <v>110</v>
      </c>
      <c r="D7" s="1495" t="s">
        <v>451</v>
      </c>
    </row>
    <row r="8" spans="2:4" ht="12.75">
      <c r="B8" s="1494" t="s">
        <v>452</v>
      </c>
      <c r="C8" s="89">
        <v>73.5</v>
      </c>
      <c r="D8" s="1495" t="s">
        <v>453</v>
      </c>
    </row>
    <row r="9" spans="2:4" ht="12.75">
      <c r="B9" s="1494" t="s">
        <v>454</v>
      </c>
      <c r="C9" s="89">
        <v>74.5</v>
      </c>
      <c r="D9" s="1495" t="s">
        <v>455</v>
      </c>
    </row>
    <row r="10" spans="2:4" ht="12.75">
      <c r="B10" s="1494" t="s">
        <v>510</v>
      </c>
      <c r="C10" s="89">
        <v>40</v>
      </c>
      <c r="D10" s="1562" t="s">
        <v>511</v>
      </c>
    </row>
    <row r="11" spans="2:4" ht="12.75">
      <c r="B11" s="1494" t="s">
        <v>512</v>
      </c>
      <c r="C11" s="89">
        <v>116.6</v>
      </c>
      <c r="D11" s="1495" t="s">
        <v>513</v>
      </c>
    </row>
    <row r="12" spans="2:4" ht="12.75">
      <c r="B12" s="1494" t="s">
        <v>514</v>
      </c>
      <c r="C12" s="89">
        <v>42.5</v>
      </c>
      <c r="D12" s="1495" t="s">
        <v>515</v>
      </c>
    </row>
    <row r="13" spans="2:4" ht="12.75">
      <c r="B13" s="1494" t="s">
        <v>534</v>
      </c>
      <c r="C13" s="89">
        <v>118.8</v>
      </c>
      <c r="D13" s="1495" t="s">
        <v>516</v>
      </c>
    </row>
    <row r="14" spans="2:4" ht="12.75">
      <c r="B14" s="1494" t="s">
        <v>535</v>
      </c>
      <c r="C14" s="89">
        <v>63</v>
      </c>
      <c r="D14" s="1495" t="s">
        <v>536</v>
      </c>
    </row>
    <row r="15" spans="2:4" ht="12.75">
      <c r="B15" s="1494" t="s">
        <v>537</v>
      </c>
      <c r="C15" s="89">
        <v>23.199</v>
      </c>
      <c r="D15" s="1562" t="s">
        <v>538</v>
      </c>
    </row>
    <row r="16" spans="2:4" ht="12.75">
      <c r="B16" s="759" t="s">
        <v>539</v>
      </c>
      <c r="C16" s="89">
        <v>1492</v>
      </c>
      <c r="D16" s="1562" t="s">
        <v>540</v>
      </c>
    </row>
    <row r="17" spans="2:4" ht="12.75">
      <c r="B17" s="759" t="s">
        <v>541</v>
      </c>
      <c r="C17" s="89">
        <v>125</v>
      </c>
      <c r="D17" s="1562" t="s">
        <v>542</v>
      </c>
    </row>
    <row r="18" spans="2:4" ht="12.75">
      <c r="B18" s="1494" t="s">
        <v>642</v>
      </c>
      <c r="C18" s="633">
        <v>8</v>
      </c>
      <c r="D18" s="1495" t="s">
        <v>643</v>
      </c>
    </row>
    <row r="19" spans="2:4" ht="12.75">
      <c r="B19" s="1494" t="s">
        <v>644</v>
      </c>
      <c r="C19" s="633">
        <v>96.59</v>
      </c>
      <c r="D19" s="1562" t="s">
        <v>645</v>
      </c>
    </row>
    <row r="20" spans="2:4" ht="12.75">
      <c r="B20" s="1494" t="s">
        <v>1490</v>
      </c>
      <c r="C20" s="633">
        <v>676.84</v>
      </c>
      <c r="D20" s="1562" t="s">
        <v>1491</v>
      </c>
    </row>
    <row r="21" spans="2:4" ht="12.75">
      <c r="B21" s="1494" t="s">
        <v>1492</v>
      </c>
      <c r="C21" s="633">
        <v>350.49</v>
      </c>
      <c r="D21" s="1562" t="s">
        <v>1493</v>
      </c>
    </row>
    <row r="22" spans="2:4" ht="12.75">
      <c r="B22" s="1494" t="s">
        <v>1511</v>
      </c>
      <c r="C22" s="633">
        <v>87.5</v>
      </c>
      <c r="D22" s="1575" t="s">
        <v>1512</v>
      </c>
    </row>
    <row r="23" spans="2:4" ht="12.75">
      <c r="B23" s="759" t="s">
        <v>1513</v>
      </c>
      <c r="C23" s="89">
        <v>25.63</v>
      </c>
      <c r="D23" s="1495" t="s">
        <v>1514</v>
      </c>
    </row>
    <row r="24" spans="2:4" ht="12.75">
      <c r="B24" s="1494" t="s">
        <v>1515</v>
      </c>
      <c r="C24" s="89">
        <v>80</v>
      </c>
      <c r="D24" s="1495" t="s">
        <v>1516</v>
      </c>
    </row>
    <row r="25" spans="2:4" ht="12.75">
      <c r="B25" s="1494" t="s">
        <v>1517</v>
      </c>
      <c r="C25" s="89">
        <v>37.1</v>
      </c>
      <c r="D25" s="1495" t="s">
        <v>1518</v>
      </c>
    </row>
    <row r="26" spans="2:4" ht="12.75">
      <c r="B26" s="638" t="s">
        <v>414</v>
      </c>
      <c r="C26" s="1488">
        <v>1369.06</v>
      </c>
      <c r="D26" s="1495"/>
    </row>
    <row r="27" spans="2:4" ht="12.75">
      <c r="B27" s="759" t="s">
        <v>528</v>
      </c>
      <c r="C27" s="89">
        <v>6</v>
      </c>
      <c r="D27" s="1562" t="s">
        <v>456</v>
      </c>
    </row>
    <row r="28" spans="2:4" ht="12.75">
      <c r="B28" s="759" t="s">
        <v>457</v>
      </c>
      <c r="C28" s="89">
        <v>211</v>
      </c>
      <c r="D28" s="1495" t="s">
        <v>458</v>
      </c>
    </row>
    <row r="29" spans="2:4" ht="12.75">
      <c r="B29" s="1494" t="s">
        <v>459</v>
      </c>
      <c r="C29" s="89">
        <v>20</v>
      </c>
      <c r="D29" s="1495" t="s">
        <v>458</v>
      </c>
    </row>
    <row r="30" spans="2:6" ht="12.75">
      <c r="B30" s="1494" t="s">
        <v>460</v>
      </c>
      <c r="C30" s="89">
        <v>30</v>
      </c>
      <c r="D30" s="1495" t="s">
        <v>461</v>
      </c>
      <c r="E30" s="1535"/>
      <c r="F30" s="1535"/>
    </row>
    <row r="31" spans="2:6" ht="12.75">
      <c r="B31" s="1494" t="s">
        <v>517</v>
      </c>
      <c r="C31" s="89">
        <v>0.2</v>
      </c>
      <c r="D31" s="1495" t="s">
        <v>518</v>
      </c>
      <c r="E31" s="17"/>
      <c r="F31" s="1535"/>
    </row>
    <row r="32" spans="2:6" ht="12.75">
      <c r="B32" s="1494" t="s">
        <v>646</v>
      </c>
      <c r="C32" s="89">
        <v>4.29</v>
      </c>
      <c r="D32" s="1495" t="s">
        <v>647</v>
      </c>
      <c r="E32" s="1535"/>
      <c r="F32" s="1535"/>
    </row>
    <row r="33" spans="2:4" ht="12.75">
      <c r="B33" s="1494" t="s">
        <v>648</v>
      </c>
      <c r="C33" s="89">
        <v>17.5</v>
      </c>
      <c r="D33" s="1495" t="s">
        <v>649</v>
      </c>
    </row>
    <row r="34" spans="2:4" ht="12.75">
      <c r="B34" s="1494" t="s">
        <v>650</v>
      </c>
      <c r="C34" s="89">
        <v>7.07</v>
      </c>
      <c r="D34" s="1495" t="s">
        <v>651</v>
      </c>
    </row>
    <row r="35" spans="2:4" ht="12.75">
      <c r="B35" s="1494" t="s">
        <v>1519</v>
      </c>
      <c r="C35" s="89">
        <v>30</v>
      </c>
      <c r="D35" s="1495" t="s">
        <v>1484</v>
      </c>
    </row>
    <row r="36" spans="2:4" ht="12.75">
      <c r="B36" s="1494" t="s">
        <v>1520</v>
      </c>
      <c r="C36" s="1730">
        <v>920</v>
      </c>
      <c r="D36" s="1731" t="s">
        <v>1485</v>
      </c>
    </row>
    <row r="37" spans="2:5" ht="12.75">
      <c r="B37" s="1494" t="s">
        <v>1521</v>
      </c>
      <c r="C37" s="89">
        <v>117</v>
      </c>
      <c r="D37" s="1495" t="s">
        <v>1494</v>
      </c>
      <c r="E37" s="1535"/>
    </row>
    <row r="38" spans="2:5" ht="12.75">
      <c r="B38" s="1494" t="s">
        <v>1522</v>
      </c>
      <c r="C38" s="89">
        <v>6</v>
      </c>
      <c r="D38" s="1495" t="s">
        <v>1523</v>
      </c>
      <c r="E38" s="1535"/>
    </row>
    <row r="39" spans="2:5" ht="12.75">
      <c r="B39" s="638" t="s">
        <v>1414</v>
      </c>
      <c r="C39" s="89"/>
      <c r="D39" s="1495"/>
      <c r="E39" s="1535"/>
    </row>
    <row r="40" spans="2:4" ht="13.5" thickBot="1">
      <c r="B40" s="438" t="s">
        <v>1143</v>
      </c>
      <c r="C40" s="1735">
        <v>5099.009</v>
      </c>
      <c r="D40" s="1665"/>
    </row>
    <row r="41" ht="13.5" thickTop="1">
      <c r="B41" s="26" t="s">
        <v>1528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61" t="s">
        <v>1447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</row>
    <row r="2" spans="1:12" ht="15.75">
      <c r="A2" s="1897" t="s">
        <v>1415</v>
      </c>
      <c r="B2" s="1897"/>
      <c r="C2" s="1897"/>
      <c r="D2" s="1897"/>
      <c r="E2" s="1897"/>
      <c r="F2" s="1897"/>
      <c r="G2" s="1897"/>
      <c r="H2" s="1897"/>
      <c r="I2" s="1897"/>
      <c r="J2" s="1897"/>
      <c r="K2" s="1897"/>
      <c r="L2" s="1897"/>
    </row>
    <row r="3" spans="1:13" ht="13.5" thickBot="1">
      <c r="A3" s="1898"/>
      <c r="B3" s="1898"/>
      <c r="C3" s="1898"/>
      <c r="D3" s="1898"/>
      <c r="E3" s="1898"/>
      <c r="F3" s="1898"/>
      <c r="G3" s="1898"/>
      <c r="H3" s="1898"/>
      <c r="I3" s="1898"/>
      <c r="J3" s="1898"/>
      <c r="K3" s="1898"/>
      <c r="L3" s="1898"/>
      <c r="M3" s="40"/>
    </row>
    <row r="4" spans="1:12" ht="13.5" thickTop="1">
      <c r="A4" s="261"/>
      <c r="B4" s="1892" t="s">
        <v>1278</v>
      </c>
      <c r="C4" s="1899"/>
      <c r="D4" s="1900"/>
      <c r="E4" s="1899" t="s">
        <v>441</v>
      </c>
      <c r="F4" s="1899"/>
      <c r="G4" s="1899"/>
      <c r="H4" s="1899"/>
      <c r="I4" s="1899"/>
      <c r="J4" s="1899"/>
      <c r="K4" s="1899"/>
      <c r="L4" s="1893"/>
    </row>
    <row r="5" spans="1:12" ht="12.75">
      <c r="A5" s="283"/>
      <c r="B5" s="1901" t="s">
        <v>1501</v>
      </c>
      <c r="C5" s="1895"/>
      <c r="D5" s="1896"/>
      <c r="E5" s="1895" t="s">
        <v>1501</v>
      </c>
      <c r="F5" s="1895"/>
      <c r="G5" s="1895"/>
      <c r="H5" s="1895"/>
      <c r="I5" s="1895"/>
      <c r="J5" s="1896"/>
      <c r="K5" s="285"/>
      <c r="L5" s="286"/>
    </row>
    <row r="6" spans="1:12" ht="12.75">
      <c r="A6" s="287" t="s">
        <v>1142</v>
      </c>
      <c r="B6" s="288"/>
      <c r="C6" s="288"/>
      <c r="D6" s="288"/>
      <c r="E6" s="1902">
        <v>2012</v>
      </c>
      <c r="F6" s="1903"/>
      <c r="G6" s="1904">
        <v>2013</v>
      </c>
      <c r="H6" s="1904"/>
      <c r="I6" s="1904">
        <v>2014</v>
      </c>
      <c r="J6" s="1904"/>
      <c r="K6" s="1904" t="s">
        <v>1359</v>
      </c>
      <c r="L6" s="1905"/>
    </row>
    <row r="7" spans="1:12" ht="12.75">
      <c r="A7" s="287"/>
      <c r="B7" s="51">
        <v>2012</v>
      </c>
      <c r="C7" s="51">
        <v>2013</v>
      </c>
      <c r="D7" s="51">
        <v>2014</v>
      </c>
      <c r="E7" s="90">
        <v>1</v>
      </c>
      <c r="F7" s="289">
        <v>2</v>
      </c>
      <c r="G7" s="167">
        <v>3</v>
      </c>
      <c r="H7" s="262">
        <v>4</v>
      </c>
      <c r="I7" s="167">
        <v>5</v>
      </c>
      <c r="J7" s="167">
        <v>6</v>
      </c>
      <c r="K7" s="291" t="s">
        <v>1416</v>
      </c>
      <c r="L7" s="292" t="s">
        <v>1417</v>
      </c>
    </row>
    <row r="8" spans="1:12" ht="12.75">
      <c r="A8" s="700"/>
      <c r="B8" s="600"/>
      <c r="C8" s="94"/>
      <c r="D8" s="95"/>
      <c r="E8" s="289" t="s">
        <v>1418</v>
      </c>
      <c r="F8" s="90" t="s">
        <v>477</v>
      </c>
      <c r="G8" s="90" t="s">
        <v>1418</v>
      </c>
      <c r="H8" s="90" t="s">
        <v>477</v>
      </c>
      <c r="I8" s="90" t="s">
        <v>1418</v>
      </c>
      <c r="J8" s="90" t="s">
        <v>477</v>
      </c>
      <c r="K8" s="94">
        <v>1</v>
      </c>
      <c r="L8" s="701">
        <v>3</v>
      </c>
    </row>
    <row r="9" spans="1:12" ht="12.75">
      <c r="A9" s="293" t="s">
        <v>1149</v>
      </c>
      <c r="B9" s="752">
        <v>182</v>
      </c>
      <c r="C9" s="752">
        <v>197</v>
      </c>
      <c r="D9" s="639">
        <v>203</v>
      </c>
      <c r="E9" s="640">
        <v>193322.31</v>
      </c>
      <c r="F9" s="294">
        <v>65.85525751475748</v>
      </c>
      <c r="G9" s="640">
        <v>378666.33</v>
      </c>
      <c r="H9" s="294">
        <v>71.48412791378705</v>
      </c>
      <c r="I9" s="640">
        <v>599378.63</v>
      </c>
      <c r="J9" s="640">
        <v>75.13214936437802</v>
      </c>
      <c r="K9" s="294">
        <v>95.87306296929722</v>
      </c>
      <c r="L9" s="295">
        <v>58.28675076550903</v>
      </c>
    </row>
    <row r="10" spans="1:12" ht="12.75">
      <c r="A10" s="296" t="s">
        <v>1279</v>
      </c>
      <c r="B10" s="753">
        <v>24</v>
      </c>
      <c r="C10" s="752">
        <v>28</v>
      </c>
      <c r="D10" s="639">
        <v>29</v>
      </c>
      <c r="E10" s="640">
        <v>139209.12</v>
      </c>
      <c r="F10" s="294">
        <v>47.421595810658246</v>
      </c>
      <c r="G10" s="640">
        <v>308436.18</v>
      </c>
      <c r="H10" s="294">
        <v>58.22617327598112</v>
      </c>
      <c r="I10" s="640">
        <v>423329.93</v>
      </c>
      <c r="J10" s="640">
        <v>53.06443363049445</v>
      </c>
      <c r="K10" s="294">
        <v>121.56319930763158</v>
      </c>
      <c r="L10" s="295">
        <v>37.2504127109861</v>
      </c>
    </row>
    <row r="11" spans="1:12" ht="12.75">
      <c r="A11" s="296" t="s">
        <v>1280</v>
      </c>
      <c r="B11" s="753">
        <v>64</v>
      </c>
      <c r="C11" s="752">
        <v>82</v>
      </c>
      <c r="D11" s="639">
        <v>89</v>
      </c>
      <c r="E11" s="640">
        <v>20445.26</v>
      </c>
      <c r="F11" s="294">
        <v>6.964679152944998</v>
      </c>
      <c r="G11" s="640">
        <v>25539.26</v>
      </c>
      <c r="H11" s="294">
        <v>4.821267654463667</v>
      </c>
      <c r="I11" s="640">
        <v>58843.02</v>
      </c>
      <c r="J11" s="640">
        <v>7.37597629680438</v>
      </c>
      <c r="K11" s="294">
        <v>24.915310443594265</v>
      </c>
      <c r="L11" s="295">
        <v>130.4022121236089</v>
      </c>
    </row>
    <row r="12" spans="1:12" ht="12.75">
      <c r="A12" s="296" t="s">
        <v>1281</v>
      </c>
      <c r="B12" s="753">
        <v>73</v>
      </c>
      <c r="C12" s="752">
        <v>66</v>
      </c>
      <c r="D12" s="639">
        <v>63</v>
      </c>
      <c r="E12" s="640">
        <v>23764.14</v>
      </c>
      <c r="F12" s="294">
        <v>8.09525584148435</v>
      </c>
      <c r="G12" s="640">
        <v>22363.68</v>
      </c>
      <c r="H12" s="294">
        <v>4.221785870803462</v>
      </c>
      <c r="I12" s="640">
        <v>31773.92</v>
      </c>
      <c r="J12" s="640">
        <v>3.9828628914110564</v>
      </c>
      <c r="K12" s="294">
        <v>-5.893165079821955</v>
      </c>
      <c r="L12" s="295">
        <v>42.07822683923217</v>
      </c>
    </row>
    <row r="13" spans="1:12" ht="12.75">
      <c r="A13" s="296" t="s">
        <v>1282</v>
      </c>
      <c r="B13" s="753">
        <v>21</v>
      </c>
      <c r="C13" s="752">
        <v>21</v>
      </c>
      <c r="D13" s="639">
        <v>22</v>
      </c>
      <c r="E13" s="640">
        <v>9903.79</v>
      </c>
      <c r="F13" s="294">
        <v>3.373726709669877</v>
      </c>
      <c r="G13" s="640">
        <v>22327.21</v>
      </c>
      <c r="H13" s="294">
        <v>4.2149011125388025</v>
      </c>
      <c r="I13" s="640">
        <v>85431.76</v>
      </c>
      <c r="J13" s="640">
        <v>10.708876545668128</v>
      </c>
      <c r="K13" s="294">
        <v>125.44106852023313</v>
      </c>
      <c r="L13" s="295">
        <v>282.6351792274986</v>
      </c>
    </row>
    <row r="14" spans="1:12" ht="12.75">
      <c r="A14" s="297" t="s">
        <v>1145</v>
      </c>
      <c r="B14" s="753">
        <v>18</v>
      </c>
      <c r="C14" s="752">
        <v>18</v>
      </c>
      <c r="D14" s="639">
        <v>18</v>
      </c>
      <c r="E14" s="640">
        <v>11641.89</v>
      </c>
      <c r="F14" s="294">
        <v>3.965810588071702</v>
      </c>
      <c r="G14" s="640">
        <v>14821.42</v>
      </c>
      <c r="H14" s="294">
        <v>2.7979680241017513</v>
      </c>
      <c r="I14" s="640">
        <v>16559.22</v>
      </c>
      <c r="J14" s="640">
        <v>2.075699279431427</v>
      </c>
      <c r="K14" s="294">
        <v>27.311115291417465</v>
      </c>
      <c r="L14" s="295">
        <v>11.724922443328651</v>
      </c>
    </row>
    <row r="15" spans="1:12" ht="12.75">
      <c r="A15" s="297" t="s">
        <v>1146</v>
      </c>
      <c r="B15" s="753">
        <v>4</v>
      </c>
      <c r="C15" s="752">
        <v>4</v>
      </c>
      <c r="D15" s="639">
        <v>4</v>
      </c>
      <c r="E15" s="640">
        <v>5721.65</v>
      </c>
      <c r="F15" s="294">
        <v>1.9490804458073778</v>
      </c>
      <c r="G15" s="640">
        <v>8722.83</v>
      </c>
      <c r="H15" s="294">
        <v>1.6466842866388967</v>
      </c>
      <c r="I15" s="640">
        <v>18200.25</v>
      </c>
      <c r="J15" s="640">
        <v>2.2814024942280993</v>
      </c>
      <c r="K15" s="294">
        <v>52.45305113035576</v>
      </c>
      <c r="L15" s="295">
        <v>108.65074752115999</v>
      </c>
    </row>
    <row r="16" spans="1:12" ht="12.75">
      <c r="A16" s="297" t="s">
        <v>1147</v>
      </c>
      <c r="B16" s="753">
        <v>4</v>
      </c>
      <c r="C16" s="752">
        <v>4</v>
      </c>
      <c r="D16" s="639">
        <v>4</v>
      </c>
      <c r="E16" s="640">
        <v>1273</v>
      </c>
      <c r="F16" s="294">
        <v>0.43364753305651205</v>
      </c>
      <c r="G16" s="640">
        <v>972.32</v>
      </c>
      <c r="H16" s="294">
        <v>0.18355328094032924</v>
      </c>
      <c r="I16" s="640">
        <v>1045.54</v>
      </c>
      <c r="J16" s="640">
        <v>0.1310585054499387</v>
      </c>
      <c r="K16" s="294">
        <v>-23.61979575805185</v>
      </c>
      <c r="L16" s="295">
        <v>7.530442652624643</v>
      </c>
    </row>
    <row r="17" spans="1:12" ht="12.75">
      <c r="A17" s="298" t="s">
        <v>1286</v>
      </c>
      <c r="B17" s="753">
        <v>4</v>
      </c>
      <c r="C17" s="752">
        <v>4</v>
      </c>
      <c r="D17" s="639">
        <v>4</v>
      </c>
      <c r="E17" s="640">
        <v>14079.11</v>
      </c>
      <c r="F17" s="294">
        <v>4.796049740087407</v>
      </c>
      <c r="G17" s="640">
        <v>29919.53</v>
      </c>
      <c r="H17" s="294">
        <v>5.648169219693731</v>
      </c>
      <c r="I17" s="640">
        <v>63413.79</v>
      </c>
      <c r="J17" s="640">
        <v>7.948922606802483</v>
      </c>
      <c r="K17" s="294">
        <v>112.51009474320463</v>
      </c>
      <c r="L17" s="295">
        <v>111.94781468826551</v>
      </c>
    </row>
    <row r="18" spans="1:12" ht="12.75">
      <c r="A18" s="297" t="s">
        <v>1148</v>
      </c>
      <c r="B18" s="753">
        <v>2</v>
      </c>
      <c r="C18" s="752">
        <v>2</v>
      </c>
      <c r="D18" s="639">
        <v>2</v>
      </c>
      <c r="E18" s="640">
        <v>67518.42</v>
      </c>
      <c r="F18" s="294">
        <v>23.00015417821953</v>
      </c>
      <c r="G18" s="640">
        <v>96618.42</v>
      </c>
      <c r="H18" s="294">
        <v>18.239497274838246</v>
      </c>
      <c r="I18" s="640">
        <v>99168.42</v>
      </c>
      <c r="J18" s="640">
        <v>12.430767749710016</v>
      </c>
      <c r="K18" s="294">
        <v>43.099349777438505</v>
      </c>
      <c r="L18" s="295">
        <v>2.63924829240635</v>
      </c>
    </row>
    <row r="19" spans="1:12" ht="13.5" thickBot="1">
      <c r="A19" s="702" t="s">
        <v>1144</v>
      </c>
      <c r="B19" s="703">
        <v>214</v>
      </c>
      <c r="C19" s="703">
        <v>229</v>
      </c>
      <c r="D19" s="704">
        <v>235</v>
      </c>
      <c r="E19" s="705">
        <v>293556.38</v>
      </c>
      <c r="F19" s="706">
        <v>100</v>
      </c>
      <c r="G19" s="707">
        <v>529720.85</v>
      </c>
      <c r="H19" s="706">
        <v>100</v>
      </c>
      <c r="I19" s="1417">
        <v>797765.85</v>
      </c>
      <c r="J19" s="706">
        <v>100</v>
      </c>
      <c r="K19" s="706">
        <v>80.44944211398163</v>
      </c>
      <c r="L19" s="708">
        <v>50.60117984783875</v>
      </c>
    </row>
    <row r="20" spans="1:12" ht="13.5" thickTop="1">
      <c r="A20" s="641" t="s">
        <v>1082</v>
      </c>
      <c r="B20" s="641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42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6:F6"/>
    <mergeCell ref="G6:H6"/>
    <mergeCell ref="I6:J6"/>
    <mergeCell ref="K6:L6"/>
    <mergeCell ref="E5:J5"/>
    <mergeCell ref="A1:L1"/>
    <mergeCell ref="A2:L2"/>
    <mergeCell ref="A3:L3"/>
    <mergeCell ref="B4:D4"/>
    <mergeCell ref="E4:L4"/>
    <mergeCell ref="B5:D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8.00390625" style="24" bestFit="1" customWidth="1"/>
    <col min="3" max="3" width="8.28125" style="24" bestFit="1" customWidth="1"/>
    <col min="4" max="5" width="8.421875" style="24" bestFit="1" customWidth="1"/>
    <col min="6" max="6" width="8.28125" style="24" bestFit="1" customWidth="1"/>
    <col min="7" max="7" width="8.421875" style="24" bestFit="1" customWidth="1"/>
    <col min="8" max="8" width="8.28125" style="24" bestFit="1" customWidth="1"/>
    <col min="9" max="9" width="7.281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808" t="s">
        <v>1296</v>
      </c>
      <c r="B1" s="1808"/>
      <c r="C1" s="1808"/>
      <c r="D1" s="1808"/>
      <c r="E1" s="1808"/>
      <c r="F1" s="1808"/>
      <c r="G1" s="1808"/>
      <c r="H1" s="1808"/>
      <c r="I1" s="1808"/>
      <c r="J1" s="1808"/>
      <c r="K1" s="22"/>
      <c r="L1" s="22"/>
      <c r="M1" s="22"/>
      <c r="N1" s="22"/>
    </row>
    <row r="2" spans="1:14" ht="15.75">
      <c r="A2" s="1888" t="s">
        <v>1419</v>
      </c>
      <c r="B2" s="1888"/>
      <c r="C2" s="1888"/>
      <c r="D2" s="1888"/>
      <c r="E2" s="1888"/>
      <c r="F2" s="1888"/>
      <c r="G2" s="1888"/>
      <c r="H2" s="1888"/>
      <c r="I2" s="1888"/>
      <c r="J2" s="1888"/>
      <c r="K2" s="22"/>
      <c r="L2" s="22"/>
      <c r="M2" s="22"/>
      <c r="N2" s="22"/>
    </row>
    <row r="3" spans="1:14" ht="12.75">
      <c r="A3" s="1898" t="s">
        <v>1524</v>
      </c>
      <c r="B3" s="1898"/>
      <c r="C3" s="1898"/>
      <c r="D3" s="1898"/>
      <c r="E3" s="1898"/>
      <c r="F3" s="1898"/>
      <c r="G3" s="1898"/>
      <c r="H3" s="1898"/>
      <c r="I3" s="1898"/>
      <c r="J3" s="1898"/>
      <c r="K3" s="12"/>
      <c r="L3" s="643"/>
      <c r="M3" s="12"/>
      <c r="N3" s="12"/>
    </row>
    <row r="4" spans="1:14" ht="13.5" thickBot="1">
      <c r="A4" s="1898"/>
      <c r="B4" s="1898"/>
      <c r="C4" s="1898"/>
      <c r="D4" s="1898"/>
      <c r="E4" s="1898"/>
      <c r="F4" s="1898"/>
      <c r="G4" s="1898"/>
      <c r="H4" s="1898"/>
      <c r="I4" s="1898"/>
      <c r="J4" s="1898"/>
      <c r="K4" s="12"/>
      <c r="L4" s="12"/>
      <c r="M4" s="12"/>
      <c r="N4" s="12"/>
    </row>
    <row r="5" spans="1:11" ht="18" customHeight="1" thickTop="1">
      <c r="A5" s="1828" t="s">
        <v>1151</v>
      </c>
      <c r="B5" s="459" t="s">
        <v>1026</v>
      </c>
      <c r="C5" s="1906" t="s">
        <v>882</v>
      </c>
      <c r="D5" s="1906"/>
      <c r="E5" s="1906"/>
      <c r="F5" s="1906" t="s">
        <v>409</v>
      </c>
      <c r="G5" s="1906"/>
      <c r="H5" s="1906"/>
      <c r="I5" s="1906" t="s">
        <v>1466</v>
      </c>
      <c r="J5" s="1907"/>
      <c r="K5" s="12"/>
    </row>
    <row r="6" spans="1:11" ht="18" customHeight="1">
      <c r="A6" s="1843"/>
      <c r="B6" s="173" t="s">
        <v>1152</v>
      </c>
      <c r="C6" s="167" t="s">
        <v>1153</v>
      </c>
      <c r="D6" s="173" t="s">
        <v>1154</v>
      </c>
      <c r="E6" s="173" t="s">
        <v>1152</v>
      </c>
      <c r="F6" s="167" t="s">
        <v>1153</v>
      </c>
      <c r="G6" s="173" t="s">
        <v>1154</v>
      </c>
      <c r="H6" s="173" t="s">
        <v>1152</v>
      </c>
      <c r="I6" s="1908" t="s">
        <v>1155</v>
      </c>
      <c r="J6" s="1910" t="s">
        <v>1283</v>
      </c>
      <c r="K6" s="174"/>
    </row>
    <row r="7" spans="1:14" ht="18" customHeight="1">
      <c r="A7" s="1829"/>
      <c r="B7" s="167">
        <v>1</v>
      </c>
      <c r="C7" s="173">
        <v>2</v>
      </c>
      <c r="D7" s="173">
        <v>3</v>
      </c>
      <c r="E7" s="167">
        <v>4</v>
      </c>
      <c r="F7" s="173">
        <v>5</v>
      </c>
      <c r="G7" s="173">
        <v>6</v>
      </c>
      <c r="H7" s="167">
        <v>7</v>
      </c>
      <c r="I7" s="1909"/>
      <c r="J7" s="1911"/>
      <c r="K7" s="23"/>
      <c r="L7" s="174"/>
      <c r="M7" s="175"/>
      <c r="N7" s="174"/>
    </row>
    <row r="8" spans="1:14" ht="18" customHeight="1">
      <c r="A8" s="180" t="s">
        <v>1156</v>
      </c>
      <c r="B8" s="89">
        <v>258.86</v>
      </c>
      <c r="C8" s="89">
        <v>557.19</v>
      </c>
      <c r="D8" s="17">
        <v>514.88</v>
      </c>
      <c r="E8" s="645">
        <v>546.83</v>
      </c>
      <c r="F8" s="644">
        <v>778.44</v>
      </c>
      <c r="G8" s="644">
        <v>717.07</v>
      </c>
      <c r="H8" s="644">
        <v>719.32</v>
      </c>
      <c r="I8" s="645">
        <v>111.24546086687786</v>
      </c>
      <c r="J8" s="670">
        <v>31.543624161073836</v>
      </c>
      <c r="L8" s="155"/>
      <c r="M8" s="155"/>
      <c r="N8" s="155"/>
    </row>
    <row r="9" spans="1:14" ht="17.25" customHeight="1">
      <c r="A9" s="180" t="s">
        <v>1157</v>
      </c>
      <c r="B9" s="633">
        <v>234.6</v>
      </c>
      <c r="C9" s="633">
        <v>254.42</v>
      </c>
      <c r="D9" s="633">
        <v>246.65</v>
      </c>
      <c r="E9" s="170">
        <v>254.42</v>
      </c>
      <c r="F9" s="644">
        <v>533.66</v>
      </c>
      <c r="G9" s="647">
        <v>494.99</v>
      </c>
      <c r="H9" s="647">
        <v>495.55</v>
      </c>
      <c r="I9" s="645">
        <v>8.448422847399826</v>
      </c>
      <c r="J9" s="670">
        <v>94.7763540602154</v>
      </c>
      <c r="L9" s="155"/>
      <c r="M9" s="155"/>
      <c r="N9" s="155"/>
    </row>
    <row r="10" spans="1:14" ht="18" customHeight="1">
      <c r="A10" s="180" t="s">
        <v>1284</v>
      </c>
      <c r="B10" s="645">
        <v>391.52</v>
      </c>
      <c r="C10" s="645">
        <v>878.73</v>
      </c>
      <c r="D10" s="645">
        <v>840.08</v>
      </c>
      <c r="E10" s="645">
        <v>876.47</v>
      </c>
      <c r="F10" s="644">
        <v>2892.74</v>
      </c>
      <c r="G10" s="644">
        <v>2487.86</v>
      </c>
      <c r="H10" s="644">
        <v>2694.17</v>
      </c>
      <c r="I10" s="645">
        <v>123.86340416836944</v>
      </c>
      <c r="J10" s="670">
        <v>207.38872979109385</v>
      </c>
      <c r="L10" s="155"/>
      <c r="M10" s="155"/>
      <c r="N10" s="155"/>
    </row>
    <row r="11" spans="1:14" ht="18" customHeight="1">
      <c r="A11" s="180" t="s">
        <v>1285</v>
      </c>
      <c r="B11" s="645">
        <v>259.02</v>
      </c>
      <c r="C11" s="645">
        <v>254.9</v>
      </c>
      <c r="D11" s="645">
        <v>251.7</v>
      </c>
      <c r="E11" s="645">
        <v>254.9</v>
      </c>
      <c r="F11" s="644">
        <v>413.27</v>
      </c>
      <c r="G11" s="644">
        <v>368.88</v>
      </c>
      <c r="H11" s="644">
        <v>376.91</v>
      </c>
      <c r="I11" s="645">
        <v>-1.5906107636475895</v>
      </c>
      <c r="J11" s="670">
        <v>47.86582973715184</v>
      </c>
      <c r="L11" s="155"/>
      <c r="M11" s="155"/>
      <c r="N11" s="155"/>
    </row>
    <row r="12" spans="1:14" ht="18" customHeight="1">
      <c r="A12" s="180" t="s">
        <v>1145</v>
      </c>
      <c r="B12" s="645">
        <v>656.15</v>
      </c>
      <c r="C12" s="645">
        <v>890.86</v>
      </c>
      <c r="D12" s="645">
        <v>835.35</v>
      </c>
      <c r="E12" s="645">
        <v>835.35</v>
      </c>
      <c r="F12" s="644">
        <v>942.96</v>
      </c>
      <c r="G12" s="644">
        <v>931.05</v>
      </c>
      <c r="H12" s="644">
        <v>933.3</v>
      </c>
      <c r="I12" s="645">
        <v>27.31082831669589</v>
      </c>
      <c r="J12" s="670">
        <v>11.725623989944324</v>
      </c>
      <c r="L12" s="155"/>
      <c r="M12" s="155"/>
      <c r="N12" s="155"/>
    </row>
    <row r="13" spans="1:14" ht="18" customHeight="1">
      <c r="A13" s="180" t="s">
        <v>1146</v>
      </c>
      <c r="B13" s="645">
        <v>433.28</v>
      </c>
      <c r="C13" s="645">
        <v>678.09</v>
      </c>
      <c r="D13" s="645">
        <v>642.44</v>
      </c>
      <c r="E13" s="645">
        <v>659.83</v>
      </c>
      <c r="F13" s="644">
        <v>1495.8</v>
      </c>
      <c r="G13" s="644">
        <v>1376.73</v>
      </c>
      <c r="H13" s="644">
        <v>1376.73</v>
      </c>
      <c r="I13" s="645">
        <v>52.287204579025115</v>
      </c>
      <c r="J13" s="670">
        <v>108.6491975205735</v>
      </c>
      <c r="L13" s="155"/>
      <c r="M13" s="155"/>
      <c r="N13" s="155"/>
    </row>
    <row r="14" spans="1:14" ht="18" customHeight="1">
      <c r="A14" s="180" t="s">
        <v>1147</v>
      </c>
      <c r="B14" s="645">
        <v>222</v>
      </c>
      <c r="C14" s="645">
        <v>185.6</v>
      </c>
      <c r="D14" s="645">
        <v>165.01</v>
      </c>
      <c r="E14" s="645">
        <v>167.12</v>
      </c>
      <c r="F14" s="644">
        <v>186.05</v>
      </c>
      <c r="G14" s="644">
        <v>179.71</v>
      </c>
      <c r="H14" s="644">
        <v>179.71</v>
      </c>
      <c r="I14" s="645">
        <v>-24.72072072072072</v>
      </c>
      <c r="J14" s="670">
        <v>7.5335088559119185</v>
      </c>
      <c r="L14" s="155"/>
      <c r="M14" s="155"/>
      <c r="N14" s="155"/>
    </row>
    <row r="15" spans="1:14" ht="18" customHeight="1">
      <c r="A15" s="180" t="s">
        <v>1286</v>
      </c>
      <c r="B15" s="645">
        <v>489.62</v>
      </c>
      <c r="C15" s="645">
        <v>1081.07</v>
      </c>
      <c r="D15" s="645">
        <v>1014</v>
      </c>
      <c r="E15" s="645">
        <v>1047.09</v>
      </c>
      <c r="F15" s="644">
        <v>2225.91</v>
      </c>
      <c r="G15" s="644">
        <v>2022.33</v>
      </c>
      <c r="H15" s="644">
        <v>2108.04</v>
      </c>
      <c r="I15" s="645">
        <v>113.85768555206076</v>
      </c>
      <c r="J15" s="670">
        <v>101.32366845256857</v>
      </c>
      <c r="L15" s="155"/>
      <c r="M15" s="155"/>
      <c r="N15" s="155"/>
    </row>
    <row r="16" spans="1:14" ht="18" customHeight="1">
      <c r="A16" s="180" t="s">
        <v>1148</v>
      </c>
      <c r="B16" s="645">
        <v>528.73</v>
      </c>
      <c r="C16" s="645">
        <v>775.4</v>
      </c>
      <c r="D16" s="645">
        <v>751.9</v>
      </c>
      <c r="E16" s="645">
        <v>756.6</v>
      </c>
      <c r="F16" s="644">
        <v>817.68</v>
      </c>
      <c r="G16" s="644">
        <v>770.7</v>
      </c>
      <c r="H16" s="644">
        <v>776.57</v>
      </c>
      <c r="I16" s="645">
        <v>43.09761125716338</v>
      </c>
      <c r="J16" s="670">
        <v>2.6394395982025003</v>
      </c>
      <c r="L16" s="155"/>
      <c r="M16" s="155"/>
      <c r="N16" s="155"/>
    </row>
    <row r="17" spans="1:14" ht="18" customHeight="1">
      <c r="A17" s="182" t="s">
        <v>1287</v>
      </c>
      <c r="B17" s="409">
        <v>313.92</v>
      </c>
      <c r="C17" s="409">
        <v>555.73</v>
      </c>
      <c r="D17" s="409">
        <v>526.81</v>
      </c>
      <c r="E17" s="409">
        <v>545.72</v>
      </c>
      <c r="F17" s="648">
        <v>832.7</v>
      </c>
      <c r="G17" s="648">
        <v>781.23</v>
      </c>
      <c r="H17" s="648">
        <v>783.79</v>
      </c>
      <c r="I17" s="645">
        <v>73.84046890927624</v>
      </c>
      <c r="J17" s="670">
        <v>43.624935864545904</v>
      </c>
      <c r="L17" s="176"/>
      <c r="M17" s="176"/>
      <c r="N17" s="176"/>
    </row>
    <row r="18" spans="1:14" ht="18" customHeight="1">
      <c r="A18" s="182" t="s">
        <v>1420</v>
      </c>
      <c r="B18" s="409">
        <v>77.51</v>
      </c>
      <c r="C18" s="409">
        <v>141.46</v>
      </c>
      <c r="D18" s="409">
        <v>133.62</v>
      </c>
      <c r="E18" s="409">
        <v>138.57</v>
      </c>
      <c r="F18" s="648">
        <v>199.28</v>
      </c>
      <c r="G18" s="648">
        <v>186.17</v>
      </c>
      <c r="H18" s="648">
        <v>186.43</v>
      </c>
      <c r="I18" s="645">
        <v>78.77693200877306</v>
      </c>
      <c r="J18" s="670">
        <v>34.53850039691133</v>
      </c>
      <c r="L18" s="176"/>
      <c r="M18" s="176"/>
      <c r="N18" s="176"/>
    </row>
    <row r="19" spans="1:14" ht="18" customHeight="1" thickBot="1">
      <c r="A19" s="183" t="s">
        <v>7</v>
      </c>
      <c r="B19" s="772">
        <v>24.76</v>
      </c>
      <c r="C19" s="772">
        <v>38.1</v>
      </c>
      <c r="D19" s="772">
        <v>36.2</v>
      </c>
      <c r="E19" s="772">
        <v>37.91</v>
      </c>
      <c r="F19" s="674">
        <v>47.17</v>
      </c>
      <c r="G19" s="674">
        <v>44.05</v>
      </c>
      <c r="H19" s="674">
        <v>44.12</v>
      </c>
      <c r="I19" s="698">
        <v>53.10985460420031</v>
      </c>
      <c r="J19" s="699">
        <v>16.380902136639406</v>
      </c>
      <c r="K19" s="177"/>
      <c r="L19" s="178"/>
      <c r="M19" s="178"/>
      <c r="N19" s="178"/>
    </row>
    <row r="20" spans="1:14" s="13" customFormat="1" ht="18" customHeight="1" thickTop="1">
      <c r="A20" s="641" t="s">
        <v>1082</v>
      </c>
      <c r="F20" s="649"/>
      <c r="G20" s="649"/>
      <c r="H20" s="649"/>
      <c r="I20" s="155"/>
      <c r="J20" s="177"/>
      <c r="K20" s="177"/>
      <c r="L20" s="178"/>
      <c r="M20" s="178"/>
      <c r="N20" s="178"/>
    </row>
    <row r="21" spans="1:14" s="13" customFormat="1" ht="18" customHeight="1">
      <c r="A21" s="641" t="s">
        <v>1421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41" t="s">
        <v>1486</v>
      </c>
      <c r="B22" s="172"/>
      <c r="C22" s="172"/>
      <c r="F22" s="650"/>
      <c r="G22" s="650"/>
      <c r="H22" s="650"/>
      <c r="I22" s="650"/>
      <c r="J22" s="650"/>
      <c r="K22" s="650"/>
      <c r="L22" s="650"/>
      <c r="M22" s="650"/>
      <c r="N22" s="650"/>
    </row>
    <row r="23" spans="1:14" s="13" customFormat="1" ht="18" customHeight="1">
      <c r="A23" s="641" t="s">
        <v>653</v>
      </c>
      <c r="B23" s="172"/>
      <c r="C23" s="25"/>
      <c r="F23" s="650"/>
      <c r="G23" s="650"/>
      <c r="H23" s="650"/>
      <c r="I23" s="650"/>
      <c r="J23" s="650"/>
      <c r="K23" s="651"/>
      <c r="L23" s="651"/>
      <c r="M23" s="651"/>
      <c r="N23" s="651"/>
    </row>
    <row r="24" spans="1:14" s="13" customFormat="1" ht="12.75">
      <c r="A24" s="651"/>
      <c r="B24" s="651"/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</row>
    <row r="25" spans="1:14" s="13" customFormat="1" ht="18" customHeight="1">
      <c r="A25" s="651"/>
      <c r="B25" s="651"/>
      <c r="C25" s="651"/>
      <c r="D25" s="651"/>
      <c r="E25" s="651"/>
      <c r="F25" s="651"/>
      <c r="G25" s="651"/>
      <c r="H25" s="651"/>
      <c r="I25" s="651"/>
      <c r="J25" s="651"/>
      <c r="K25" s="651"/>
      <c r="L25" s="652"/>
      <c r="M25" s="651"/>
      <c r="N25" s="651"/>
    </row>
    <row r="26" spans="1:14" s="13" customFormat="1" ht="18" customHeight="1">
      <c r="A26" s="653"/>
      <c r="B26" s="654"/>
      <c r="C26" s="654"/>
      <c r="D26" s="654"/>
      <c r="E26" s="654"/>
      <c r="F26" s="654"/>
      <c r="G26" s="655"/>
      <c r="H26" s="656"/>
      <c r="I26" s="656"/>
      <c r="J26" s="655"/>
      <c r="K26" s="657"/>
      <c r="L26" s="176"/>
      <c r="M26" s="176"/>
      <c r="N26" s="176"/>
    </row>
    <row r="27" spans="1:14" s="13" customFormat="1" ht="18" customHeight="1">
      <c r="A27" s="658"/>
      <c r="B27" s="659"/>
      <c r="C27" s="659"/>
      <c r="D27" s="660"/>
      <c r="E27" s="659"/>
      <c r="F27" s="659"/>
      <c r="G27" s="661"/>
      <c r="H27" s="662"/>
      <c r="I27" s="662"/>
      <c r="J27" s="662"/>
      <c r="K27" s="276"/>
      <c r="L27" s="155"/>
      <c r="M27" s="155"/>
      <c r="N27" s="155"/>
    </row>
    <row r="28" spans="1:14" s="13" customFormat="1" ht="18" customHeight="1">
      <c r="A28" s="658"/>
      <c r="B28" s="659"/>
      <c r="C28" s="659"/>
      <c r="D28" s="660"/>
      <c r="E28" s="659"/>
      <c r="F28" s="659"/>
      <c r="G28" s="661"/>
      <c r="H28" s="662"/>
      <c r="I28" s="662"/>
      <c r="J28" s="662"/>
      <c r="K28" s="276"/>
      <c r="L28" s="155"/>
      <c r="M28" s="155"/>
      <c r="N28" s="155"/>
    </row>
    <row r="29" spans="1:14" s="13" customFormat="1" ht="18" customHeight="1">
      <c r="A29" s="658"/>
      <c r="B29" s="659"/>
      <c r="C29" s="659"/>
      <c r="D29" s="660"/>
      <c r="E29" s="659"/>
      <c r="F29" s="659"/>
      <c r="G29" s="661"/>
      <c r="H29" s="662"/>
      <c r="I29" s="662"/>
      <c r="J29" s="662"/>
      <c r="K29" s="276"/>
      <c r="L29" s="155"/>
      <c r="M29" s="155"/>
      <c r="N29" s="155"/>
    </row>
    <row r="30" spans="1:14" s="13" customFormat="1" ht="18" customHeight="1">
      <c r="A30" s="658"/>
      <c r="B30" s="659"/>
      <c r="C30" s="659"/>
      <c r="D30" s="660"/>
      <c r="E30" s="659"/>
      <c r="F30" s="659"/>
      <c r="G30" s="661"/>
      <c r="H30" s="662"/>
      <c r="I30" s="662"/>
      <c r="J30" s="662"/>
      <c r="K30" s="276"/>
      <c r="L30" s="155"/>
      <c r="M30" s="155"/>
      <c r="N30" s="155"/>
    </row>
    <row r="31" spans="1:14" s="13" customFormat="1" ht="18" customHeight="1">
      <c r="A31" s="658"/>
      <c r="B31" s="663"/>
      <c r="C31" s="659"/>
      <c r="D31" s="660"/>
      <c r="E31" s="663"/>
      <c r="F31" s="659"/>
      <c r="G31" s="661"/>
      <c r="H31" s="662"/>
      <c r="I31" s="662"/>
      <c r="J31" s="662"/>
      <c r="K31" s="276"/>
      <c r="L31" s="155"/>
      <c r="M31" s="155"/>
      <c r="N31" s="155"/>
    </row>
    <row r="32" spans="1:18" s="13" customFormat="1" ht="18" customHeight="1">
      <c r="A32" s="658"/>
      <c r="B32" s="659"/>
      <c r="C32" s="659"/>
      <c r="D32" s="660"/>
      <c r="E32" s="659"/>
      <c r="F32" s="659"/>
      <c r="G32" s="661"/>
      <c r="H32" s="662"/>
      <c r="I32" s="662"/>
      <c r="J32" s="662"/>
      <c r="K32" s="276"/>
      <c r="L32" s="155"/>
      <c r="M32" s="155"/>
      <c r="N32" s="155"/>
      <c r="O32" s="11"/>
      <c r="P32" s="11"/>
      <c r="Q32" s="11"/>
      <c r="R32" s="11"/>
    </row>
    <row r="33" spans="1:18" s="13" customFormat="1" ht="18" customHeight="1">
      <c r="A33" s="658"/>
      <c r="B33" s="659"/>
      <c r="C33" s="659"/>
      <c r="D33" s="660"/>
      <c r="E33" s="659"/>
      <c r="F33" s="659"/>
      <c r="G33" s="661"/>
      <c r="H33" s="662"/>
      <c r="I33" s="662"/>
      <c r="J33" s="662"/>
      <c r="K33" s="276"/>
      <c r="L33" s="155"/>
      <c r="M33" s="155"/>
      <c r="N33" s="155"/>
      <c r="O33" s="11"/>
      <c r="P33" s="11"/>
      <c r="Q33" s="11"/>
      <c r="R33" s="11"/>
    </row>
    <row r="34" spans="1:18" s="13" customFormat="1" ht="18" customHeight="1">
      <c r="A34" s="658"/>
      <c r="B34" s="659"/>
      <c r="C34" s="659"/>
      <c r="D34" s="660"/>
      <c r="E34" s="659"/>
      <c r="F34" s="659"/>
      <c r="G34" s="661"/>
      <c r="H34" s="662"/>
      <c r="I34" s="662"/>
      <c r="J34" s="662"/>
      <c r="K34" s="276"/>
      <c r="L34" s="155"/>
      <c r="M34" s="155"/>
      <c r="N34" s="155"/>
      <c r="O34" s="11"/>
      <c r="P34" s="11"/>
      <c r="Q34" s="11"/>
      <c r="R34" s="11"/>
    </row>
    <row r="35" spans="1:18" s="13" customFormat="1" ht="18" customHeight="1">
      <c r="A35" s="658"/>
      <c r="B35" s="659"/>
      <c r="C35" s="659"/>
      <c r="D35" s="660"/>
      <c r="E35" s="659"/>
      <c r="F35" s="659"/>
      <c r="G35" s="661"/>
      <c r="H35" s="662"/>
      <c r="I35" s="662"/>
      <c r="J35" s="662"/>
      <c r="K35" s="276"/>
      <c r="L35" s="155"/>
      <c r="M35" s="155"/>
      <c r="N35" s="155"/>
      <c r="O35" s="11"/>
      <c r="P35" s="11"/>
      <c r="Q35" s="11"/>
      <c r="R35" s="11"/>
    </row>
    <row r="36" spans="1:18" s="13" customFormat="1" ht="18" customHeight="1">
      <c r="A36" s="658"/>
      <c r="B36" s="659"/>
      <c r="C36" s="659"/>
      <c r="D36" s="660"/>
      <c r="E36" s="659"/>
      <c r="F36" s="659"/>
      <c r="G36" s="661"/>
      <c r="H36" s="662"/>
      <c r="I36" s="662"/>
      <c r="J36" s="662"/>
      <c r="K36" s="276"/>
      <c r="L36" s="155"/>
      <c r="M36" s="155"/>
      <c r="N36" s="155"/>
      <c r="O36" s="11"/>
      <c r="P36" s="11"/>
      <c r="Q36" s="11"/>
      <c r="R36" s="11"/>
    </row>
    <row r="37" spans="1:18" s="13" customFormat="1" ht="18" customHeight="1">
      <c r="A37" s="658"/>
      <c r="B37" s="659"/>
      <c r="C37" s="659"/>
      <c r="D37" s="660"/>
      <c r="E37" s="659"/>
      <c r="F37" s="659"/>
      <c r="G37" s="661"/>
      <c r="H37" s="662"/>
      <c r="I37" s="662"/>
      <c r="J37" s="662"/>
      <c r="K37" s="276"/>
      <c r="L37" s="155"/>
      <c r="M37" s="155"/>
      <c r="N37" s="155"/>
      <c r="O37" s="11"/>
      <c r="P37" s="11"/>
      <c r="Q37" s="11"/>
      <c r="R37" s="11"/>
    </row>
    <row r="38" spans="1:18" s="13" customFormat="1" ht="18" customHeight="1">
      <c r="A38" s="658"/>
      <c r="B38" s="659"/>
      <c r="C38" s="659"/>
      <c r="D38" s="660"/>
      <c r="E38" s="659"/>
      <c r="F38" s="659"/>
      <c r="G38" s="661"/>
      <c r="H38" s="662"/>
      <c r="I38" s="662"/>
      <c r="J38" s="662"/>
      <c r="K38" s="276"/>
      <c r="L38" s="155"/>
      <c r="M38" s="155"/>
      <c r="N38" s="155"/>
      <c r="O38" s="11"/>
      <c r="P38" s="11"/>
      <c r="Q38" s="11"/>
      <c r="R38" s="11"/>
    </row>
    <row r="39" spans="10:18" s="13" customFormat="1" ht="17.25" customHeight="1">
      <c r="J39" s="660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64"/>
      <c r="L41" s="14"/>
      <c r="M41" s="14"/>
      <c r="O41" s="11"/>
      <c r="P41" s="11"/>
      <c r="Q41" s="11"/>
      <c r="R41" s="11"/>
    </row>
    <row r="42" spans="1:12" s="13" customFormat="1" ht="18" customHeight="1">
      <c r="A42" s="664"/>
      <c r="B42" s="172"/>
      <c r="C42" s="172"/>
      <c r="F42" s="14"/>
      <c r="G42" s="14"/>
      <c r="I42" s="11"/>
      <c r="J42" s="11"/>
      <c r="K42" s="11"/>
      <c r="L42" s="11"/>
    </row>
    <row r="43" spans="1:14" ht="18" customHeight="1">
      <c r="A43" s="664"/>
      <c r="B43" s="172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2"/>
      <c r="C44" s="172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2"/>
      <c r="C45" s="172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2"/>
      <c r="C46" s="172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2"/>
      <c r="C47" s="172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2"/>
      <c r="C48" s="172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2"/>
      <c r="C49" s="172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2"/>
      <c r="C50" s="172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98" t="s">
        <v>1455</v>
      </c>
      <c r="B1" s="1898"/>
      <c r="C1" s="1898"/>
      <c r="D1" s="1898"/>
      <c r="E1" s="1898"/>
      <c r="F1" s="1898"/>
      <c r="G1" s="1898"/>
      <c r="H1" s="1898"/>
      <c r="I1" s="1898"/>
      <c r="J1" s="1898"/>
    </row>
    <row r="2" spans="1:13" ht="15.75">
      <c r="A2" s="1897" t="s">
        <v>1422</v>
      </c>
      <c r="B2" s="1897"/>
      <c r="C2" s="1897"/>
      <c r="D2" s="1897"/>
      <c r="E2" s="1897"/>
      <c r="F2" s="1897"/>
      <c r="G2" s="1897"/>
      <c r="H2" s="1897"/>
      <c r="I2" s="1897"/>
      <c r="J2" s="1897"/>
      <c r="K2" s="665"/>
      <c r="L2" s="665"/>
      <c r="M2" s="665"/>
    </row>
    <row r="3" spans="1:10" ht="12.75">
      <c r="A3" s="1915" t="s">
        <v>1525</v>
      </c>
      <c r="B3" s="1915"/>
      <c r="C3" s="1915"/>
      <c r="D3" s="1915"/>
      <c r="E3" s="1915"/>
      <c r="F3" s="1915"/>
      <c r="G3" s="1915"/>
      <c r="H3" s="1915"/>
      <c r="I3" s="1915"/>
      <c r="J3" s="1915"/>
    </row>
    <row r="4" spans="1:10" ht="13.5" thickBot="1">
      <c r="A4" s="1915"/>
      <c r="B4" s="1915"/>
      <c r="C4" s="1915"/>
      <c r="D4" s="1915"/>
      <c r="E4" s="1915"/>
      <c r="F4" s="1915"/>
      <c r="G4" s="1915"/>
      <c r="H4" s="1915"/>
      <c r="I4" s="1915"/>
      <c r="J4" s="1915"/>
    </row>
    <row r="5" spans="1:10" ht="25.5" customHeight="1" thickTop="1">
      <c r="A5" s="1912" t="s">
        <v>1269</v>
      </c>
      <c r="B5" s="1892" t="s">
        <v>1026</v>
      </c>
      <c r="C5" s="1899"/>
      <c r="D5" s="1900"/>
      <c r="E5" s="1892" t="s">
        <v>882</v>
      </c>
      <c r="F5" s="1899"/>
      <c r="G5" s="1900"/>
      <c r="H5" s="1892" t="s">
        <v>409</v>
      </c>
      <c r="I5" s="1899"/>
      <c r="J5" s="1893"/>
    </row>
    <row r="6" spans="1:10" ht="38.25">
      <c r="A6" s="1913"/>
      <c r="B6" s="173" t="s">
        <v>1158</v>
      </c>
      <c r="C6" s="173" t="s">
        <v>481</v>
      </c>
      <c r="D6" s="173" t="s">
        <v>443</v>
      </c>
      <c r="E6" s="173" t="s">
        <v>1158</v>
      </c>
      <c r="F6" s="173" t="s">
        <v>481</v>
      </c>
      <c r="G6" s="173" t="s">
        <v>443</v>
      </c>
      <c r="H6" s="173" t="s">
        <v>1158</v>
      </c>
      <c r="I6" s="173" t="s">
        <v>481</v>
      </c>
      <c r="J6" s="669" t="s">
        <v>443</v>
      </c>
    </row>
    <row r="7" spans="1:10" ht="12.75">
      <c r="A7" s="1914"/>
      <c r="B7" s="173">
        <v>1</v>
      </c>
      <c r="C7" s="173">
        <v>2</v>
      </c>
      <c r="D7" s="173">
        <v>3</v>
      </c>
      <c r="E7" s="173">
        <v>4</v>
      </c>
      <c r="F7" s="173">
        <v>5</v>
      </c>
      <c r="G7" s="173">
        <v>6</v>
      </c>
      <c r="H7" s="173">
        <v>7</v>
      </c>
      <c r="I7" s="173">
        <v>8</v>
      </c>
      <c r="J7" s="181">
        <v>9</v>
      </c>
    </row>
    <row r="8" spans="1:10" ht="12.75">
      <c r="A8" s="184" t="s">
        <v>1156</v>
      </c>
      <c r="B8" s="666">
        <v>405.22</v>
      </c>
      <c r="C8" s="666">
        <v>170.5</v>
      </c>
      <c r="D8" s="645">
        <v>41.77795202273897</v>
      </c>
      <c r="E8" s="666">
        <v>898.43</v>
      </c>
      <c r="F8" s="666">
        <v>323.39</v>
      </c>
      <c r="G8" s="645">
        <v>66.80093367209932</v>
      </c>
      <c r="H8" s="644">
        <v>4805.18</v>
      </c>
      <c r="I8" s="644">
        <v>2276.58</v>
      </c>
      <c r="J8" s="670">
        <v>42.60378283594798</v>
      </c>
    </row>
    <row r="9" spans="1:10" ht="12.75">
      <c r="A9" s="184" t="s">
        <v>1157</v>
      </c>
      <c r="B9" s="666">
        <v>663.29</v>
      </c>
      <c r="C9" s="666">
        <v>103.19</v>
      </c>
      <c r="D9" s="645">
        <v>25.284849672882316</v>
      </c>
      <c r="E9" s="666">
        <v>361.52</v>
      </c>
      <c r="F9" s="666">
        <v>35.37</v>
      </c>
      <c r="G9" s="645">
        <v>7.306190741773563</v>
      </c>
      <c r="H9" s="644">
        <v>1899.09</v>
      </c>
      <c r="I9" s="644">
        <v>515.86</v>
      </c>
      <c r="J9" s="670">
        <v>9.653773385407993</v>
      </c>
    </row>
    <row r="10" spans="1:10" ht="12.75">
      <c r="A10" s="184" t="s">
        <v>1284</v>
      </c>
      <c r="B10" s="666">
        <v>89.29</v>
      </c>
      <c r="C10" s="666">
        <v>17.17</v>
      </c>
      <c r="D10" s="645">
        <v>4.207199039474652</v>
      </c>
      <c r="E10" s="666">
        <v>120.47</v>
      </c>
      <c r="F10" s="666">
        <v>20.58</v>
      </c>
      <c r="G10" s="645">
        <v>4.251099956621428</v>
      </c>
      <c r="H10" s="644">
        <v>1211.94</v>
      </c>
      <c r="I10" s="644">
        <v>1245.43</v>
      </c>
      <c r="J10" s="670">
        <v>23.30690301126018</v>
      </c>
    </row>
    <row r="11" spans="1:10" ht="12.75">
      <c r="A11" s="184" t="s">
        <v>1285</v>
      </c>
      <c r="B11" s="666">
        <v>439.66</v>
      </c>
      <c r="C11" s="666">
        <v>64.12</v>
      </c>
      <c r="D11" s="645">
        <v>15.711450344269931</v>
      </c>
      <c r="E11" s="666">
        <v>178.24</v>
      </c>
      <c r="F11" s="666">
        <v>19.02</v>
      </c>
      <c r="G11" s="645">
        <v>3.9288591435830695</v>
      </c>
      <c r="H11" s="644">
        <v>435.07</v>
      </c>
      <c r="I11" s="644">
        <v>137.09</v>
      </c>
      <c r="J11" s="670">
        <v>2.5654941135299922</v>
      </c>
    </row>
    <row r="12" spans="1:10" ht="12.75">
      <c r="A12" s="184" t="s">
        <v>1145</v>
      </c>
      <c r="B12" s="646">
        <v>4.94</v>
      </c>
      <c r="C12" s="666">
        <v>4.88</v>
      </c>
      <c r="D12" s="645">
        <v>1.1957560461640246</v>
      </c>
      <c r="E12" s="646">
        <v>0.32</v>
      </c>
      <c r="F12" s="666">
        <v>1.85</v>
      </c>
      <c r="G12" s="645">
        <v>0.38214455392369506</v>
      </c>
      <c r="H12" s="644">
        <v>0.23</v>
      </c>
      <c r="I12" s="644">
        <v>1.71</v>
      </c>
      <c r="J12" s="670">
        <v>0.032000838384537794</v>
      </c>
    </row>
    <row r="13" spans="1:10" ht="12.75">
      <c r="A13" s="184" t="s">
        <v>1146</v>
      </c>
      <c r="B13" s="666">
        <v>7.49</v>
      </c>
      <c r="C13" s="666">
        <v>1.74</v>
      </c>
      <c r="D13" s="645">
        <v>0.4263556394109432</v>
      </c>
      <c r="E13" s="666">
        <v>6.37</v>
      </c>
      <c r="F13" s="666">
        <v>0.63</v>
      </c>
      <c r="G13" s="645">
        <v>0.13013571295779885</v>
      </c>
      <c r="H13" s="644">
        <v>195.61</v>
      </c>
      <c r="I13" s="644">
        <v>83.45</v>
      </c>
      <c r="J13" s="670">
        <v>1.561678341046596</v>
      </c>
    </row>
    <row r="14" spans="1:10" ht="12.75">
      <c r="A14" s="184" t="s">
        <v>1147</v>
      </c>
      <c r="B14" s="666">
        <v>1.18</v>
      </c>
      <c r="C14" s="666">
        <v>1.71</v>
      </c>
      <c r="D14" s="645">
        <v>0.41900468011075453</v>
      </c>
      <c r="E14" s="666">
        <v>2.87</v>
      </c>
      <c r="F14" s="666">
        <v>6.93</v>
      </c>
      <c r="G14" s="645">
        <v>1.4314928425357871</v>
      </c>
      <c r="H14" s="644">
        <v>0.45</v>
      </c>
      <c r="I14" s="644">
        <v>0.69</v>
      </c>
      <c r="J14" s="670">
        <v>0.012912618997269637</v>
      </c>
    </row>
    <row r="15" spans="1:10" ht="12.75">
      <c r="A15" s="184" t="s">
        <v>683</v>
      </c>
      <c r="B15" s="666">
        <v>52.19</v>
      </c>
      <c r="C15" s="666">
        <v>31.22</v>
      </c>
      <c r="D15" s="645">
        <v>7.6498983117296815</v>
      </c>
      <c r="E15" s="666">
        <v>62.11</v>
      </c>
      <c r="F15" s="666">
        <v>31.66</v>
      </c>
      <c r="G15" s="645">
        <v>6.539835987688749</v>
      </c>
      <c r="H15" s="644">
        <v>785.25</v>
      </c>
      <c r="I15" s="644">
        <v>658.6</v>
      </c>
      <c r="J15" s="670">
        <v>12.325001263190991</v>
      </c>
    </row>
    <row r="16" spans="1:10" ht="12.75">
      <c r="A16" s="184" t="s">
        <v>1148</v>
      </c>
      <c r="B16" s="666">
        <v>14.29</v>
      </c>
      <c r="C16" s="666">
        <v>6.52</v>
      </c>
      <c r="D16" s="645">
        <v>1.597608487907672</v>
      </c>
      <c r="E16" s="666">
        <v>56.88</v>
      </c>
      <c r="F16" s="666">
        <v>25.32</v>
      </c>
      <c r="G16" s="645">
        <v>5.230216273161059</v>
      </c>
      <c r="H16" s="644">
        <v>83.27</v>
      </c>
      <c r="I16" s="644">
        <v>55.58</v>
      </c>
      <c r="J16" s="670">
        <v>1.040120817200357</v>
      </c>
    </row>
    <row r="17" spans="1:10" ht="12.75">
      <c r="A17" s="184" t="s">
        <v>684</v>
      </c>
      <c r="B17" s="666">
        <v>11</v>
      </c>
      <c r="C17" s="666">
        <v>0.37</v>
      </c>
      <c r="D17" s="645">
        <v>0.09066183136899367</v>
      </c>
      <c r="E17" s="666">
        <v>0</v>
      </c>
      <c r="F17" s="666">
        <v>0</v>
      </c>
      <c r="G17" s="645">
        <v>0</v>
      </c>
      <c r="H17" s="644">
        <v>4379.38</v>
      </c>
      <c r="I17" s="644">
        <v>53.94</v>
      </c>
      <c r="J17" s="670">
        <v>1.0094299546561218</v>
      </c>
    </row>
    <row r="18" spans="1:10" ht="12.75">
      <c r="A18" s="184" t="s">
        <v>685</v>
      </c>
      <c r="B18" s="666">
        <v>0</v>
      </c>
      <c r="C18" s="666">
        <v>0</v>
      </c>
      <c r="D18" s="645">
        <v>0</v>
      </c>
      <c r="E18" s="666">
        <v>0</v>
      </c>
      <c r="F18" s="666">
        <v>0</v>
      </c>
      <c r="G18" s="645">
        <v>0</v>
      </c>
      <c r="H18" s="644">
        <v>0.21</v>
      </c>
      <c r="I18" s="644">
        <v>0.18</v>
      </c>
      <c r="J18" s="670">
        <v>0.0033685093036355572</v>
      </c>
    </row>
    <row r="19" spans="1:10" ht="12.75">
      <c r="A19" s="671" t="s">
        <v>686</v>
      </c>
      <c r="B19" s="667">
        <v>54.51</v>
      </c>
      <c r="C19" s="667">
        <v>6.69</v>
      </c>
      <c r="D19" s="645">
        <v>1.6392639239420748</v>
      </c>
      <c r="E19" s="667">
        <v>184.07</v>
      </c>
      <c r="F19" s="667">
        <v>19.36</v>
      </c>
      <c r="G19" s="645">
        <v>3.9990911156555327</v>
      </c>
      <c r="H19" s="668">
        <v>1105.22</v>
      </c>
      <c r="I19" s="668">
        <v>314.5</v>
      </c>
      <c r="J19" s="670">
        <v>5.885534311074349</v>
      </c>
    </row>
    <row r="20" spans="1:10" ht="13.5" thickBot="1">
      <c r="A20" s="672" t="s">
        <v>1423</v>
      </c>
      <c r="B20" s="673">
        <v>1743.06</v>
      </c>
      <c r="C20" s="673">
        <v>408.11</v>
      </c>
      <c r="D20" s="673">
        <v>100</v>
      </c>
      <c r="E20" s="673">
        <v>1871.28</v>
      </c>
      <c r="F20" s="673">
        <v>484.11</v>
      </c>
      <c r="G20" s="673">
        <v>100</v>
      </c>
      <c r="H20" s="674">
        <v>14900.9</v>
      </c>
      <c r="I20" s="674">
        <v>5343.61</v>
      </c>
      <c r="J20" s="675">
        <v>100</v>
      </c>
    </row>
    <row r="21" spans="1:10" ht="13.5" thickTop="1">
      <c r="A21" s="26" t="s">
        <v>1082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1410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652</v>
      </c>
      <c r="B23" s="172"/>
      <c r="C23" s="172"/>
      <c r="D23" s="13"/>
      <c r="E23" s="13"/>
      <c r="F23" s="14"/>
      <c r="G23" s="14"/>
      <c r="H23" s="24"/>
      <c r="I23" s="9"/>
      <c r="J23" s="9"/>
    </row>
    <row r="24" spans="1:10" ht="12.75">
      <c r="A24" s="26" t="s">
        <v>653</v>
      </c>
      <c r="B24" s="172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62" t="s">
        <v>1456</v>
      </c>
      <c r="C1" s="1862"/>
      <c r="D1" s="1862"/>
      <c r="E1" s="1862"/>
      <c r="F1" s="1862"/>
      <c r="G1" s="1862"/>
      <c r="H1" s="1862"/>
      <c r="I1" s="1862"/>
      <c r="J1" s="1862"/>
      <c r="K1" s="1862"/>
      <c r="L1" s="1862"/>
      <c r="M1" s="1862"/>
    </row>
    <row r="2" spans="2:13" ht="15" customHeight="1">
      <c r="B2" s="1917" t="s">
        <v>1424</v>
      </c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</row>
    <row r="3" spans="2:13" ht="12.75">
      <c r="B3" s="1918" t="s">
        <v>1502</v>
      </c>
      <c r="C3" s="1918"/>
      <c r="D3" s="1918"/>
      <c r="E3" s="1918"/>
      <c r="F3" s="1918"/>
      <c r="G3" s="1918"/>
      <c r="H3" s="1918"/>
      <c r="I3" s="1918"/>
      <c r="J3" s="1918"/>
      <c r="K3" s="1918"/>
      <c r="L3" s="1918"/>
      <c r="M3" s="1918"/>
    </row>
    <row r="4" spans="2:13" ht="16.5" customHeight="1" thickBot="1"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</row>
    <row r="5" spans="2:13" ht="12.75" customHeight="1" thickTop="1">
      <c r="B5" s="686"/>
      <c r="C5" s="1889" t="s">
        <v>1026</v>
      </c>
      <c r="D5" s="1890"/>
      <c r="E5" s="1891"/>
      <c r="F5" s="1889" t="s">
        <v>882</v>
      </c>
      <c r="G5" s="1890"/>
      <c r="H5" s="1891"/>
      <c r="I5" s="1889" t="s">
        <v>409</v>
      </c>
      <c r="J5" s="1890"/>
      <c r="K5" s="1916"/>
      <c r="L5" s="1890" t="s">
        <v>1425</v>
      </c>
      <c r="M5" s="1916"/>
    </row>
    <row r="6" spans="2:13" ht="31.5">
      <c r="B6" s="687"/>
      <c r="C6" s="676" t="s">
        <v>1158</v>
      </c>
      <c r="D6" s="677" t="s">
        <v>480</v>
      </c>
      <c r="E6" s="677" t="s">
        <v>443</v>
      </c>
      <c r="F6" s="677" t="s">
        <v>1158</v>
      </c>
      <c r="G6" s="677" t="s">
        <v>480</v>
      </c>
      <c r="H6" s="677" t="s">
        <v>443</v>
      </c>
      <c r="I6" s="677" t="s">
        <v>1158</v>
      </c>
      <c r="J6" s="677" t="s">
        <v>480</v>
      </c>
      <c r="K6" s="749" t="s">
        <v>443</v>
      </c>
      <c r="L6" s="743" t="s">
        <v>1026</v>
      </c>
      <c r="M6" s="688" t="s">
        <v>1426</v>
      </c>
    </row>
    <row r="7" spans="2:13" ht="12.75">
      <c r="B7" s="689" t="s">
        <v>1427</v>
      </c>
      <c r="C7" s="678"/>
      <c r="D7" s="678"/>
      <c r="E7" s="678"/>
      <c r="F7" s="678"/>
      <c r="G7" s="678"/>
      <c r="H7" s="678"/>
      <c r="I7" s="678"/>
      <c r="J7" s="678"/>
      <c r="K7" s="690"/>
      <c r="L7" s="744"/>
      <c r="M7" s="690"/>
    </row>
    <row r="8" spans="2:13" ht="12.75">
      <c r="B8" s="691" t="s">
        <v>1428</v>
      </c>
      <c r="C8" s="679">
        <v>24574.37</v>
      </c>
      <c r="D8" s="679">
        <v>2457.45</v>
      </c>
      <c r="E8" s="680">
        <v>23.794469694475698</v>
      </c>
      <c r="F8" s="679">
        <v>31318.62</v>
      </c>
      <c r="G8" s="679">
        <v>3491.87</v>
      </c>
      <c r="H8" s="681">
        <v>43.97561403488888</v>
      </c>
      <c r="I8" s="681">
        <v>77206.44</v>
      </c>
      <c r="J8" s="681">
        <v>9160.63</v>
      </c>
      <c r="K8" s="750">
        <v>63.738847338564284</v>
      </c>
      <c r="L8" s="745">
        <v>-71.80055469500958</v>
      </c>
      <c r="M8" s="692">
        <v>1456.3516359452008</v>
      </c>
    </row>
    <row r="9" spans="2:13" ht="12.75">
      <c r="B9" s="691" t="s">
        <v>1429</v>
      </c>
      <c r="C9" s="679">
        <v>10425.3</v>
      </c>
      <c r="D9" s="679">
        <v>1042.53</v>
      </c>
      <c r="E9" s="680">
        <v>10.094385843285417</v>
      </c>
      <c r="F9" s="679">
        <v>26510.86</v>
      </c>
      <c r="G9" s="679">
        <v>2651.089</v>
      </c>
      <c r="H9" s="681">
        <v>33.387058119614856</v>
      </c>
      <c r="I9" s="681">
        <v>18635.36</v>
      </c>
      <c r="J9" s="681">
        <v>1863.55</v>
      </c>
      <c r="K9" s="750">
        <v>12.96641485987115</v>
      </c>
      <c r="L9" s="745">
        <v>53.65336707271621</v>
      </c>
      <c r="M9" s="692">
        <v>-16.57129142439865</v>
      </c>
    </row>
    <row r="10" spans="2:13" ht="12.75">
      <c r="B10" s="691" t="s">
        <v>1430</v>
      </c>
      <c r="C10" s="679">
        <v>988.77</v>
      </c>
      <c r="D10" s="679">
        <v>98.88</v>
      </c>
      <c r="E10" s="680">
        <v>0.9574140525299627</v>
      </c>
      <c r="F10" s="679">
        <v>1139.64</v>
      </c>
      <c r="G10" s="679">
        <v>113.96</v>
      </c>
      <c r="H10" s="681">
        <v>1.435179710417609</v>
      </c>
      <c r="I10" s="681">
        <v>9050.82</v>
      </c>
      <c r="J10" s="681">
        <v>904.48</v>
      </c>
      <c r="K10" s="750">
        <v>6.293291251888202</v>
      </c>
      <c r="L10" s="745">
        <v>107.18499789296249</v>
      </c>
      <c r="M10" s="697">
        <v>462.93094681175637</v>
      </c>
    </row>
    <row r="11" spans="2:13" ht="12.75">
      <c r="B11" s="691" t="s">
        <v>1431</v>
      </c>
      <c r="C11" s="679">
        <v>10423.37</v>
      </c>
      <c r="D11" s="679">
        <v>1042.35</v>
      </c>
      <c r="E11" s="680">
        <v>10.09264297789853</v>
      </c>
      <c r="F11" s="679">
        <v>6821.52</v>
      </c>
      <c r="G11" s="679">
        <v>682.15</v>
      </c>
      <c r="H11" s="681">
        <v>8.590802382075923</v>
      </c>
      <c r="I11" s="681">
        <v>3937.89</v>
      </c>
      <c r="J11" s="681">
        <v>393.79</v>
      </c>
      <c r="K11" s="750">
        <v>2.739955733770846</v>
      </c>
      <c r="L11" s="745">
        <v>-61.3527176026392</v>
      </c>
      <c r="M11" s="697">
        <v>-1.2301200908795948</v>
      </c>
    </row>
    <row r="12" spans="2:14" ht="12.75">
      <c r="B12" s="691" t="s">
        <v>1432</v>
      </c>
      <c r="C12" s="679">
        <v>0</v>
      </c>
      <c r="D12" s="679">
        <v>0</v>
      </c>
      <c r="E12" s="680">
        <v>0</v>
      </c>
      <c r="F12" s="679">
        <v>0</v>
      </c>
      <c r="G12" s="679">
        <v>0</v>
      </c>
      <c r="H12" s="681">
        <v>0</v>
      </c>
      <c r="I12" s="681">
        <v>0</v>
      </c>
      <c r="J12" s="681">
        <v>0</v>
      </c>
      <c r="K12" s="1496">
        <v>0</v>
      </c>
      <c r="L12" s="746" t="e">
        <v>#DIV/0!</v>
      </c>
      <c r="M12" s="697" t="e">
        <v>#DIV/0!</v>
      </c>
      <c r="N12" s="1513"/>
    </row>
    <row r="13" spans="2:13" ht="12.75">
      <c r="B13" s="691" t="s">
        <v>1433</v>
      </c>
      <c r="C13" s="679">
        <v>2984.94</v>
      </c>
      <c r="D13" s="679">
        <v>298.49</v>
      </c>
      <c r="E13" s="680">
        <v>2.890154940732894</v>
      </c>
      <c r="F13" s="679">
        <v>3581.86</v>
      </c>
      <c r="G13" s="679">
        <v>35.82</v>
      </c>
      <c r="H13" s="681">
        <v>0.45110685527517336</v>
      </c>
      <c r="I13" s="681">
        <v>8596.21</v>
      </c>
      <c r="J13" s="681">
        <v>859.62</v>
      </c>
      <c r="K13" s="1496">
        <v>5.9811593688618165</v>
      </c>
      <c r="L13" s="746" t="e">
        <v>#DIV/0!</v>
      </c>
      <c r="M13" s="697" t="e">
        <v>#DIV/0!</v>
      </c>
    </row>
    <row r="14" spans="2:13" ht="12.75">
      <c r="B14" s="691" t="s">
        <v>1434</v>
      </c>
      <c r="C14" s="679">
        <v>66.09</v>
      </c>
      <c r="D14" s="679">
        <v>6.61</v>
      </c>
      <c r="E14" s="680">
        <v>0.06400189004068622</v>
      </c>
      <c r="F14" s="679">
        <v>0</v>
      </c>
      <c r="G14" s="679">
        <v>0</v>
      </c>
      <c r="H14" s="681">
        <v>0</v>
      </c>
      <c r="I14" s="681">
        <v>53.74</v>
      </c>
      <c r="J14" s="681">
        <v>5.37</v>
      </c>
      <c r="K14" s="1496">
        <v>0.037363981539270785</v>
      </c>
      <c r="L14" s="746">
        <v>-100</v>
      </c>
      <c r="M14" s="697" t="e">
        <v>#DIV/0!</v>
      </c>
    </row>
    <row r="15" spans="2:13" ht="12.75">
      <c r="B15" s="691" t="s">
        <v>1435</v>
      </c>
      <c r="C15" s="679">
        <v>2304</v>
      </c>
      <c r="D15" s="679">
        <v>360</v>
      </c>
      <c r="E15" s="680">
        <v>3.4857307737741365</v>
      </c>
      <c r="F15" s="679">
        <v>4037.92</v>
      </c>
      <c r="G15" s="679">
        <v>403.79</v>
      </c>
      <c r="H15" s="681">
        <v>5.085215999206093</v>
      </c>
      <c r="I15" s="681">
        <v>11005.86</v>
      </c>
      <c r="J15" s="681">
        <v>1100.59</v>
      </c>
      <c r="K15" s="1496">
        <v>7.657807158716208</v>
      </c>
      <c r="L15" s="746">
        <v>-100</v>
      </c>
      <c r="M15" s="697" t="e">
        <v>#DIV/0!</v>
      </c>
    </row>
    <row r="16" spans="2:13" ht="12.75">
      <c r="B16" s="691" t="s">
        <v>1436</v>
      </c>
      <c r="C16" s="679">
        <v>50215.15</v>
      </c>
      <c r="D16" s="679">
        <v>5021.51</v>
      </c>
      <c r="E16" s="680">
        <v>48.62119982726268</v>
      </c>
      <c r="F16" s="679">
        <v>50617.87</v>
      </c>
      <c r="G16" s="679">
        <v>561.79</v>
      </c>
      <c r="H16" s="681">
        <v>7.075022898521485</v>
      </c>
      <c r="I16" s="681">
        <v>840</v>
      </c>
      <c r="J16" s="681">
        <v>84</v>
      </c>
      <c r="K16" s="750">
        <v>0.5844645156980905</v>
      </c>
      <c r="L16" s="745">
        <v>-99.88469603764605</v>
      </c>
      <c r="M16" s="697">
        <v>-100</v>
      </c>
    </row>
    <row r="17" spans="2:13" ht="12.75">
      <c r="B17" s="693" t="s">
        <v>1143</v>
      </c>
      <c r="C17" s="683">
        <v>101981.99</v>
      </c>
      <c r="D17" s="683">
        <v>10327.82</v>
      </c>
      <c r="E17" s="683">
        <v>100</v>
      </c>
      <c r="F17" s="683">
        <v>124028.29</v>
      </c>
      <c r="G17" s="683">
        <v>7940.468999999999</v>
      </c>
      <c r="H17" s="684">
        <v>100</v>
      </c>
      <c r="I17" s="683">
        <v>129326.32</v>
      </c>
      <c r="J17" s="683">
        <v>14372.13</v>
      </c>
      <c r="K17" s="751">
        <v>100</v>
      </c>
      <c r="L17" s="747">
        <v>-72.5465748337216</v>
      </c>
      <c r="M17" s="694">
        <v>284.6887939759674</v>
      </c>
    </row>
    <row r="18" spans="2:13" ht="12.75">
      <c r="B18" s="695" t="s">
        <v>1437</v>
      </c>
      <c r="C18" s="685"/>
      <c r="D18" s="685"/>
      <c r="E18" s="685"/>
      <c r="F18" s="685"/>
      <c r="G18" s="685"/>
      <c r="H18" s="685"/>
      <c r="I18" s="685"/>
      <c r="J18" s="685"/>
      <c r="K18" s="696"/>
      <c r="L18" s="748"/>
      <c r="M18" s="696"/>
    </row>
    <row r="19" spans="2:13" ht="12.75" customHeight="1">
      <c r="B19" s="691" t="s">
        <v>1438</v>
      </c>
      <c r="C19" s="679">
        <v>11754.1</v>
      </c>
      <c r="D19" s="679">
        <v>1305</v>
      </c>
      <c r="E19" s="682">
        <v>12.635798524371117</v>
      </c>
      <c r="F19" s="679">
        <v>101453.82</v>
      </c>
      <c r="G19" s="679">
        <v>6005.38</v>
      </c>
      <c r="H19" s="681">
        <v>75.63004150006756</v>
      </c>
      <c r="I19" s="681">
        <v>52473.5</v>
      </c>
      <c r="J19" s="681">
        <v>5247.35</v>
      </c>
      <c r="K19" s="750">
        <v>36.510619171006084</v>
      </c>
      <c r="L19" s="745">
        <v>46.00613026819923</v>
      </c>
      <c r="M19" s="697">
        <v>104.19024026703335</v>
      </c>
    </row>
    <row r="20" spans="2:13" ht="12.75">
      <c r="B20" s="691" t="s">
        <v>1439</v>
      </c>
      <c r="C20" s="679">
        <v>21549.99</v>
      </c>
      <c r="D20" s="679">
        <v>2155.01</v>
      </c>
      <c r="E20" s="682">
        <v>20.86610894866283</v>
      </c>
      <c r="F20" s="679">
        <v>2508</v>
      </c>
      <c r="G20" s="679">
        <v>250.8</v>
      </c>
      <c r="H20" s="681">
        <v>3.1585036097993706</v>
      </c>
      <c r="I20" s="681">
        <v>43154.91</v>
      </c>
      <c r="J20" s="681">
        <v>4314.89</v>
      </c>
      <c r="K20" s="750">
        <v>30.022641057825844</v>
      </c>
      <c r="L20" s="745">
        <v>-89.2124272674978</v>
      </c>
      <c r="M20" s="692">
        <v>1704.020574772309</v>
      </c>
    </row>
    <row r="21" spans="2:13" ht="12.75">
      <c r="B21" s="691" t="s">
        <v>1440</v>
      </c>
      <c r="C21" s="679">
        <v>18277.94</v>
      </c>
      <c r="D21" s="679">
        <v>1827.79</v>
      </c>
      <c r="E21" s="682">
        <v>17.697767191463818</v>
      </c>
      <c r="F21" s="679">
        <v>20066.46</v>
      </c>
      <c r="G21" s="679">
        <v>1684.289</v>
      </c>
      <c r="H21" s="681">
        <v>21.211454890133062</v>
      </c>
      <c r="I21" s="681">
        <v>32097.94</v>
      </c>
      <c r="J21" s="681">
        <v>3209.78</v>
      </c>
      <c r="K21" s="750">
        <v>22.33337879171618</v>
      </c>
      <c r="L21" s="745">
        <v>-44.10123375383921</v>
      </c>
      <c r="M21" s="697">
        <v>263.41455086158453</v>
      </c>
    </row>
    <row r="22" spans="2:13" ht="12.75">
      <c r="B22" s="691" t="s">
        <v>654</v>
      </c>
      <c r="C22" s="679">
        <v>50000</v>
      </c>
      <c r="D22" s="679">
        <v>5000</v>
      </c>
      <c r="E22" s="682">
        <v>48.41302116617286</v>
      </c>
      <c r="F22" s="679">
        <v>0</v>
      </c>
      <c r="G22" s="679">
        <v>0</v>
      </c>
      <c r="H22" s="681">
        <v>0</v>
      </c>
      <c r="I22" s="681">
        <v>0</v>
      </c>
      <c r="J22" s="681">
        <v>0</v>
      </c>
      <c r="K22" s="750">
        <v>0</v>
      </c>
      <c r="L22" s="745">
        <v>-100</v>
      </c>
      <c r="M22" s="697" t="e">
        <v>#DIV/0!</v>
      </c>
    </row>
    <row r="23" spans="2:13" ht="12.75">
      <c r="B23" s="691" t="s">
        <v>1441</v>
      </c>
      <c r="C23" s="679">
        <v>400</v>
      </c>
      <c r="D23" s="679">
        <v>40</v>
      </c>
      <c r="E23" s="682">
        <v>0.38730416932938283</v>
      </c>
      <c r="F23" s="679">
        <v>0</v>
      </c>
      <c r="G23" s="679">
        <v>0</v>
      </c>
      <c r="H23" s="681">
        <v>0</v>
      </c>
      <c r="I23" s="681">
        <v>0</v>
      </c>
      <c r="J23" s="681">
        <v>0</v>
      </c>
      <c r="K23" s="1496">
        <v>0</v>
      </c>
      <c r="L23" s="746">
        <v>-100</v>
      </c>
      <c r="M23" s="692" t="e">
        <v>#DIV/0!</v>
      </c>
    </row>
    <row r="24" spans="2:13" ht="12.75">
      <c r="B24" s="1403" t="s">
        <v>479</v>
      </c>
      <c r="C24" s="679">
        <v>0</v>
      </c>
      <c r="D24" s="679">
        <v>0</v>
      </c>
      <c r="E24" s="682">
        <v>0</v>
      </c>
      <c r="F24" s="679">
        <v>0</v>
      </c>
      <c r="G24" s="679">
        <v>0</v>
      </c>
      <c r="H24" s="681">
        <v>0</v>
      </c>
      <c r="I24" s="681">
        <v>1600</v>
      </c>
      <c r="J24" s="681">
        <v>1600</v>
      </c>
      <c r="K24" s="1496">
        <v>11.13266518787764</v>
      </c>
      <c r="L24" s="746" t="e">
        <v>#DIV/0!</v>
      </c>
      <c r="M24" s="697" t="e">
        <v>#DIV/0!</v>
      </c>
    </row>
    <row r="25" spans="2:13" ht="13.5" thickBot="1">
      <c r="B25" s="1670" t="s">
        <v>1143</v>
      </c>
      <c r="C25" s="1666">
        <v>101982.03</v>
      </c>
      <c r="D25" s="1666">
        <v>10327.8</v>
      </c>
      <c r="E25" s="1667">
        <v>100</v>
      </c>
      <c r="F25" s="1666">
        <v>124028.28</v>
      </c>
      <c r="G25" s="1666">
        <v>7940.469</v>
      </c>
      <c r="H25" s="1668">
        <v>100</v>
      </c>
      <c r="I25" s="1668">
        <v>129326.35</v>
      </c>
      <c r="J25" s="1668">
        <v>14372.12</v>
      </c>
      <c r="K25" s="1669">
        <v>100</v>
      </c>
      <c r="L25" s="1514">
        <v>-72.54651304120787</v>
      </c>
      <c r="M25" s="1512">
        <v>284.6883840439709</v>
      </c>
    </row>
    <row r="26" spans="2:4" ht="13.5" thickTop="1">
      <c r="B26" s="641" t="s">
        <v>1082</v>
      </c>
      <c r="C26" s="11"/>
      <c r="D26" s="11"/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7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19" t="s">
        <v>1305</v>
      </c>
      <c r="B1" s="1919"/>
      <c r="C1" s="1919"/>
      <c r="D1" s="1919"/>
      <c r="E1" s="1919"/>
      <c r="F1" s="1919"/>
      <c r="G1" s="1919"/>
      <c r="H1" s="1919"/>
      <c r="I1" s="1919"/>
      <c r="J1" s="1919"/>
      <c r="K1" s="1919"/>
      <c r="L1" s="1919"/>
    </row>
    <row r="2" spans="1:12" ht="15.75">
      <c r="A2" s="1920" t="s">
        <v>1194</v>
      </c>
      <c r="B2" s="1920"/>
      <c r="C2" s="1920"/>
      <c r="D2" s="1920"/>
      <c r="E2" s="1920"/>
      <c r="F2" s="1920"/>
      <c r="G2" s="1920"/>
      <c r="H2" s="1920"/>
      <c r="I2" s="1920"/>
      <c r="J2" s="1920"/>
      <c r="K2" s="1920"/>
      <c r="L2" s="1920"/>
    </row>
    <row r="3" spans="1:12" ht="12.75">
      <c r="A3" s="1919" t="s">
        <v>1503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</row>
    <row r="4" spans="1:12" ht="13.5" thickBot="1">
      <c r="A4" s="1919" t="s">
        <v>881</v>
      </c>
      <c r="B4" s="1919"/>
      <c r="C4" s="1919"/>
      <c r="D4" s="1919"/>
      <c r="E4" s="1919"/>
      <c r="F4" s="1919"/>
      <c r="G4" s="1919"/>
      <c r="H4" s="1919"/>
      <c r="I4" s="1919"/>
      <c r="J4" s="1919"/>
      <c r="K4" s="1919"/>
      <c r="L4" s="1919"/>
    </row>
    <row r="5" spans="1:12" ht="13.5" thickTop="1">
      <c r="A5" s="381" t="s">
        <v>1195</v>
      </c>
      <c r="B5" s="382" t="s">
        <v>1196</v>
      </c>
      <c r="C5" s="382" t="s">
        <v>1026</v>
      </c>
      <c r="D5" s="1921" t="s">
        <v>882</v>
      </c>
      <c r="E5" s="1922"/>
      <c r="F5" s="1921" t="s">
        <v>411</v>
      </c>
      <c r="G5" s="1923"/>
      <c r="H5" s="1922"/>
      <c r="I5" s="1921" t="s">
        <v>1309</v>
      </c>
      <c r="J5" s="1923"/>
      <c r="K5" s="1923"/>
      <c r="L5" s="1924"/>
    </row>
    <row r="6" spans="1:12" ht="24">
      <c r="A6" s="422"/>
      <c r="B6" s="423"/>
      <c r="C6" s="424" t="s">
        <v>1529</v>
      </c>
      <c r="D6" s="424" t="s">
        <v>1489</v>
      </c>
      <c r="E6" s="424" t="s">
        <v>1529</v>
      </c>
      <c r="F6" s="424" t="s">
        <v>526</v>
      </c>
      <c r="G6" s="424" t="s">
        <v>1489</v>
      </c>
      <c r="H6" s="424" t="s">
        <v>1529</v>
      </c>
      <c r="I6" s="425" t="s">
        <v>877</v>
      </c>
      <c r="J6" s="425" t="s">
        <v>878</v>
      </c>
      <c r="K6" s="425" t="s">
        <v>879</v>
      </c>
      <c r="L6" s="426" t="s">
        <v>880</v>
      </c>
    </row>
    <row r="7" spans="1:12" ht="12.75">
      <c r="A7" s="427">
        <v>1</v>
      </c>
      <c r="B7" s="424">
        <v>2</v>
      </c>
      <c r="C7" s="424">
        <v>3</v>
      </c>
      <c r="D7" s="424">
        <v>4</v>
      </c>
      <c r="E7" s="424">
        <v>5</v>
      </c>
      <c r="F7" s="424">
        <v>6</v>
      </c>
      <c r="G7" s="424">
        <v>7</v>
      </c>
      <c r="H7" s="424">
        <v>8</v>
      </c>
      <c r="I7" s="424">
        <v>9</v>
      </c>
      <c r="J7" s="424">
        <v>10</v>
      </c>
      <c r="K7" s="424">
        <v>11</v>
      </c>
      <c r="L7" s="428">
        <v>12</v>
      </c>
    </row>
    <row r="8" spans="1:12" ht="12.75">
      <c r="A8" s="427"/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30"/>
    </row>
    <row r="9" spans="1:12" ht="12.75">
      <c r="A9" s="383" t="s">
        <v>1197</v>
      </c>
      <c r="B9" s="378" t="s">
        <v>1198</v>
      </c>
      <c r="C9" s="378" t="s">
        <v>544</v>
      </c>
      <c r="D9" s="378" t="s">
        <v>14</v>
      </c>
      <c r="E9" s="378" t="s">
        <v>545</v>
      </c>
      <c r="F9" s="378" t="s">
        <v>661</v>
      </c>
      <c r="G9" s="378" t="s">
        <v>15</v>
      </c>
      <c r="H9" s="378" t="s">
        <v>543</v>
      </c>
      <c r="I9" s="378" t="s">
        <v>232</v>
      </c>
      <c r="J9" s="378" t="s">
        <v>664</v>
      </c>
      <c r="K9" s="378" t="s">
        <v>873</v>
      </c>
      <c r="L9" s="384" t="s">
        <v>664</v>
      </c>
    </row>
    <row r="10" spans="1:12" ht="12.75">
      <c r="A10" s="385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86"/>
    </row>
    <row r="11" spans="1:12" ht="12.75">
      <c r="A11" s="1577" t="s">
        <v>1199</v>
      </c>
      <c r="B11" s="378" t="s">
        <v>1469</v>
      </c>
      <c r="C11" s="378" t="s">
        <v>546</v>
      </c>
      <c r="D11" s="378" t="s">
        <v>17</v>
      </c>
      <c r="E11" s="378" t="s">
        <v>547</v>
      </c>
      <c r="F11" s="378" t="s">
        <v>502</v>
      </c>
      <c r="G11" s="378" t="s">
        <v>18</v>
      </c>
      <c r="H11" s="378" t="s">
        <v>548</v>
      </c>
      <c r="I11" s="378" t="s">
        <v>549</v>
      </c>
      <c r="J11" s="378" t="s">
        <v>1473</v>
      </c>
      <c r="K11" s="378" t="s">
        <v>508</v>
      </c>
      <c r="L11" s="384" t="s">
        <v>1473</v>
      </c>
    </row>
    <row r="12" spans="1:12" ht="12.75">
      <c r="A12" s="1578" t="s">
        <v>1201</v>
      </c>
      <c r="B12" s="380" t="s">
        <v>1202</v>
      </c>
      <c r="C12" s="380" t="s">
        <v>550</v>
      </c>
      <c r="D12" s="380" t="s">
        <v>213</v>
      </c>
      <c r="E12" s="380" t="s">
        <v>551</v>
      </c>
      <c r="F12" s="380" t="s">
        <v>208</v>
      </c>
      <c r="G12" s="380" t="s">
        <v>20</v>
      </c>
      <c r="H12" s="380" t="s">
        <v>552</v>
      </c>
      <c r="I12" s="380" t="s">
        <v>658</v>
      </c>
      <c r="J12" s="380" t="s">
        <v>220</v>
      </c>
      <c r="K12" s="380" t="s">
        <v>505</v>
      </c>
      <c r="L12" s="387" t="s">
        <v>242</v>
      </c>
    </row>
    <row r="13" spans="1:12" ht="12.75">
      <c r="A13" s="1578" t="s">
        <v>1203</v>
      </c>
      <c r="B13" s="380" t="s">
        <v>1204</v>
      </c>
      <c r="C13" s="380" t="s">
        <v>215</v>
      </c>
      <c r="D13" s="380" t="s">
        <v>22</v>
      </c>
      <c r="E13" s="380" t="s">
        <v>209</v>
      </c>
      <c r="F13" s="380" t="s">
        <v>659</v>
      </c>
      <c r="G13" s="380" t="s">
        <v>23</v>
      </c>
      <c r="H13" s="380" t="s">
        <v>257</v>
      </c>
      <c r="I13" s="380" t="s">
        <v>553</v>
      </c>
      <c r="J13" s="380" t="s">
        <v>1213</v>
      </c>
      <c r="K13" s="380" t="s">
        <v>1007</v>
      </c>
      <c r="L13" s="387" t="s">
        <v>56</v>
      </c>
    </row>
    <row r="14" spans="1:12" ht="12.75">
      <c r="A14" s="1578" t="s">
        <v>1205</v>
      </c>
      <c r="B14" s="380" t="s">
        <v>1470</v>
      </c>
      <c r="C14" s="380" t="s">
        <v>554</v>
      </c>
      <c r="D14" s="380" t="s">
        <v>25</v>
      </c>
      <c r="E14" s="380" t="s">
        <v>555</v>
      </c>
      <c r="F14" s="380" t="s">
        <v>211</v>
      </c>
      <c r="G14" s="380" t="s">
        <v>26</v>
      </c>
      <c r="H14" s="380" t="s">
        <v>556</v>
      </c>
      <c r="I14" s="380" t="s">
        <v>45</v>
      </c>
      <c r="J14" s="380" t="s">
        <v>557</v>
      </c>
      <c r="K14" s="380" t="s">
        <v>558</v>
      </c>
      <c r="L14" s="387" t="s">
        <v>664</v>
      </c>
    </row>
    <row r="15" spans="1:12" ht="12.75">
      <c r="A15" s="1578" t="s">
        <v>1206</v>
      </c>
      <c r="B15" s="380" t="s">
        <v>1207</v>
      </c>
      <c r="C15" s="380" t="s">
        <v>559</v>
      </c>
      <c r="D15" s="380" t="s">
        <v>23</v>
      </c>
      <c r="E15" s="380" t="s">
        <v>560</v>
      </c>
      <c r="F15" s="380" t="s">
        <v>212</v>
      </c>
      <c r="G15" s="380" t="s">
        <v>28</v>
      </c>
      <c r="H15" s="380" t="s">
        <v>561</v>
      </c>
      <c r="I15" s="380" t="s">
        <v>562</v>
      </c>
      <c r="J15" s="380" t="s">
        <v>27</v>
      </c>
      <c r="K15" s="380" t="s">
        <v>563</v>
      </c>
      <c r="L15" s="387" t="s">
        <v>666</v>
      </c>
    </row>
    <row r="16" spans="1:12" ht="12.75">
      <c r="A16" s="1578" t="s">
        <v>1208</v>
      </c>
      <c r="B16" s="380" t="s">
        <v>1209</v>
      </c>
      <c r="C16" s="380" t="s">
        <v>564</v>
      </c>
      <c r="D16" s="380" t="s">
        <v>29</v>
      </c>
      <c r="E16" s="380" t="s">
        <v>657</v>
      </c>
      <c r="F16" s="380" t="s">
        <v>214</v>
      </c>
      <c r="G16" s="380" t="s">
        <v>30</v>
      </c>
      <c r="H16" s="380" t="s">
        <v>565</v>
      </c>
      <c r="I16" s="380" t="s">
        <v>566</v>
      </c>
      <c r="J16" s="380" t="s">
        <v>56</v>
      </c>
      <c r="K16" s="380" t="s">
        <v>665</v>
      </c>
      <c r="L16" s="387" t="s">
        <v>567</v>
      </c>
    </row>
    <row r="17" spans="1:12" ht="12.75">
      <c r="A17" s="1578" t="s">
        <v>1211</v>
      </c>
      <c r="B17" s="380" t="s">
        <v>1212</v>
      </c>
      <c r="C17" s="380" t="s">
        <v>40</v>
      </c>
      <c r="D17" s="380" t="s">
        <v>31</v>
      </c>
      <c r="E17" s="380" t="s">
        <v>568</v>
      </c>
      <c r="F17" s="380" t="s">
        <v>429</v>
      </c>
      <c r="G17" s="380" t="s">
        <v>32</v>
      </c>
      <c r="H17" s="380" t="s">
        <v>569</v>
      </c>
      <c r="I17" s="380" t="s">
        <v>558</v>
      </c>
      <c r="J17" s="380" t="s">
        <v>570</v>
      </c>
      <c r="K17" s="380" t="s">
        <v>1124</v>
      </c>
      <c r="L17" s="387" t="s">
        <v>571</v>
      </c>
    </row>
    <row r="18" spans="1:12" ht="12.75">
      <c r="A18" s="1578" t="s">
        <v>1214</v>
      </c>
      <c r="B18" s="380" t="s">
        <v>1471</v>
      </c>
      <c r="C18" s="380" t="s">
        <v>572</v>
      </c>
      <c r="D18" s="380" t="s">
        <v>33</v>
      </c>
      <c r="E18" s="380" t="s">
        <v>573</v>
      </c>
      <c r="F18" s="380" t="s">
        <v>216</v>
      </c>
      <c r="G18" s="380" t="s">
        <v>34</v>
      </c>
      <c r="H18" s="380" t="s">
        <v>574</v>
      </c>
      <c r="I18" s="380" t="s">
        <v>255</v>
      </c>
      <c r="J18" s="380" t="s">
        <v>220</v>
      </c>
      <c r="K18" s="380" t="s">
        <v>575</v>
      </c>
      <c r="L18" s="387" t="s">
        <v>570</v>
      </c>
    </row>
    <row r="19" spans="1:12" ht="12.75">
      <c r="A19" s="1578" t="s">
        <v>1215</v>
      </c>
      <c r="B19" s="380" t="s">
        <v>1216</v>
      </c>
      <c r="C19" s="380" t="s">
        <v>576</v>
      </c>
      <c r="D19" s="380" t="s">
        <v>35</v>
      </c>
      <c r="E19" s="380" t="s">
        <v>577</v>
      </c>
      <c r="F19" s="380" t="s">
        <v>217</v>
      </c>
      <c r="G19" s="380" t="s">
        <v>36</v>
      </c>
      <c r="H19" s="380" t="s">
        <v>578</v>
      </c>
      <c r="I19" s="380" t="s">
        <v>579</v>
      </c>
      <c r="J19" s="380" t="s">
        <v>19</v>
      </c>
      <c r="K19" s="380" t="s">
        <v>580</v>
      </c>
      <c r="L19" s="387" t="s">
        <v>581</v>
      </c>
    </row>
    <row r="20" spans="1:12" ht="12.75">
      <c r="A20" s="1578" t="s">
        <v>1217</v>
      </c>
      <c r="B20" s="380" t="s">
        <v>1218</v>
      </c>
      <c r="C20" s="380" t="s">
        <v>582</v>
      </c>
      <c r="D20" s="380" t="s">
        <v>37</v>
      </c>
      <c r="E20" s="380" t="s">
        <v>583</v>
      </c>
      <c r="F20" s="380" t="s">
        <v>218</v>
      </c>
      <c r="G20" s="380" t="s">
        <v>38</v>
      </c>
      <c r="H20" s="380" t="s">
        <v>584</v>
      </c>
      <c r="I20" s="380" t="s">
        <v>585</v>
      </c>
      <c r="J20" s="380" t="s">
        <v>586</v>
      </c>
      <c r="K20" s="380" t="s">
        <v>587</v>
      </c>
      <c r="L20" s="387" t="s">
        <v>588</v>
      </c>
    </row>
    <row r="21" spans="1:12" ht="12.75">
      <c r="A21" s="1578" t="s">
        <v>1219</v>
      </c>
      <c r="B21" s="380" t="s">
        <v>1220</v>
      </c>
      <c r="C21" s="380" t="s">
        <v>46</v>
      </c>
      <c r="D21" s="380" t="s">
        <v>226</v>
      </c>
      <c r="E21" s="380" t="s">
        <v>589</v>
      </c>
      <c r="F21" s="380" t="s">
        <v>219</v>
      </c>
      <c r="G21" s="380" t="s">
        <v>663</v>
      </c>
      <c r="H21" s="380" t="s">
        <v>59</v>
      </c>
      <c r="I21" s="380" t="s">
        <v>579</v>
      </c>
      <c r="J21" s="380" t="s">
        <v>664</v>
      </c>
      <c r="K21" s="380" t="s">
        <v>220</v>
      </c>
      <c r="L21" s="387" t="s">
        <v>664</v>
      </c>
    </row>
    <row r="22" spans="1:12" ht="12.75">
      <c r="A22" s="1578" t="s">
        <v>1221</v>
      </c>
      <c r="B22" s="380" t="s">
        <v>1222</v>
      </c>
      <c r="C22" s="380" t="s">
        <v>221</v>
      </c>
      <c r="D22" s="380" t="s">
        <v>222</v>
      </c>
      <c r="E22" s="380" t="s">
        <v>222</v>
      </c>
      <c r="F22" s="380" t="s">
        <v>223</v>
      </c>
      <c r="G22" s="380" t="s">
        <v>223</v>
      </c>
      <c r="H22" s="380" t="s">
        <v>223</v>
      </c>
      <c r="I22" s="380" t="s">
        <v>224</v>
      </c>
      <c r="J22" s="380" t="s">
        <v>1210</v>
      </c>
      <c r="K22" s="380" t="s">
        <v>225</v>
      </c>
      <c r="L22" s="387" t="s">
        <v>1210</v>
      </c>
    </row>
    <row r="23" spans="1:12" ht="12.75">
      <c r="A23" s="1578" t="s">
        <v>1223</v>
      </c>
      <c r="B23" s="380" t="s">
        <v>1224</v>
      </c>
      <c r="C23" s="380" t="s">
        <v>226</v>
      </c>
      <c r="D23" s="380" t="s">
        <v>227</v>
      </c>
      <c r="E23" s="380" t="s">
        <v>227</v>
      </c>
      <c r="F23" s="380" t="s">
        <v>228</v>
      </c>
      <c r="G23" s="380" t="s">
        <v>228</v>
      </c>
      <c r="H23" s="380" t="s">
        <v>228</v>
      </c>
      <c r="I23" s="380" t="s">
        <v>662</v>
      </c>
      <c r="J23" s="380" t="s">
        <v>1210</v>
      </c>
      <c r="K23" s="380" t="s">
        <v>229</v>
      </c>
      <c r="L23" s="387" t="s">
        <v>1210</v>
      </c>
    </row>
    <row r="24" spans="1:12" ht="12.75">
      <c r="A24" s="1578" t="s">
        <v>1225</v>
      </c>
      <c r="B24" s="380" t="s">
        <v>1226</v>
      </c>
      <c r="C24" s="380" t="s">
        <v>590</v>
      </c>
      <c r="D24" s="380" t="s">
        <v>39</v>
      </c>
      <c r="E24" s="380" t="s">
        <v>591</v>
      </c>
      <c r="F24" s="380" t="s">
        <v>230</v>
      </c>
      <c r="G24" s="380" t="s">
        <v>210</v>
      </c>
      <c r="H24" s="380" t="s">
        <v>592</v>
      </c>
      <c r="I24" s="380" t="s">
        <v>668</v>
      </c>
      <c r="J24" s="380" t="s">
        <v>593</v>
      </c>
      <c r="K24" s="380" t="s">
        <v>594</v>
      </c>
      <c r="L24" s="387" t="s">
        <v>571</v>
      </c>
    </row>
    <row r="25" spans="1:12" ht="12.75">
      <c r="A25" s="15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86"/>
    </row>
    <row r="26" spans="1:12" ht="12.75">
      <c r="A26" s="1577" t="s">
        <v>1227</v>
      </c>
      <c r="B26" s="378" t="s">
        <v>1228</v>
      </c>
      <c r="C26" s="378" t="s">
        <v>595</v>
      </c>
      <c r="D26" s="378" t="s">
        <v>667</v>
      </c>
      <c r="E26" s="378" t="s">
        <v>596</v>
      </c>
      <c r="F26" s="378" t="s">
        <v>231</v>
      </c>
      <c r="G26" s="378" t="s">
        <v>40</v>
      </c>
      <c r="H26" s="378" t="s">
        <v>597</v>
      </c>
      <c r="I26" s="378" t="s">
        <v>237</v>
      </c>
      <c r="J26" s="378" t="s">
        <v>1213</v>
      </c>
      <c r="K26" s="378" t="s">
        <v>598</v>
      </c>
      <c r="L26" s="384" t="s">
        <v>1124</v>
      </c>
    </row>
    <row r="27" spans="1:12" ht="12.75">
      <c r="A27" s="1578" t="s">
        <v>1230</v>
      </c>
      <c r="B27" s="380" t="s">
        <v>1231</v>
      </c>
      <c r="C27" s="380" t="s">
        <v>233</v>
      </c>
      <c r="D27" s="380" t="s">
        <v>234</v>
      </c>
      <c r="E27" s="380" t="s">
        <v>234</v>
      </c>
      <c r="F27" s="380" t="s">
        <v>235</v>
      </c>
      <c r="G27" s="380" t="s">
        <v>235</v>
      </c>
      <c r="H27" s="380" t="s">
        <v>235</v>
      </c>
      <c r="I27" s="380" t="s">
        <v>503</v>
      </c>
      <c r="J27" s="380" t="s">
        <v>1210</v>
      </c>
      <c r="K27" s="380" t="s">
        <v>668</v>
      </c>
      <c r="L27" s="387" t="s">
        <v>1210</v>
      </c>
    </row>
    <row r="28" spans="1:12" ht="12.75">
      <c r="A28" s="1578" t="s">
        <v>1232</v>
      </c>
      <c r="B28" s="380" t="s">
        <v>1233</v>
      </c>
      <c r="C28" s="380" t="s">
        <v>599</v>
      </c>
      <c r="D28" s="380" t="s">
        <v>41</v>
      </c>
      <c r="E28" s="380" t="s">
        <v>600</v>
      </c>
      <c r="F28" s="380" t="s">
        <v>433</v>
      </c>
      <c r="G28" s="380" t="s">
        <v>42</v>
      </c>
      <c r="H28" s="380" t="s">
        <v>601</v>
      </c>
      <c r="I28" s="380" t="s">
        <v>380</v>
      </c>
      <c r="J28" s="380" t="s">
        <v>1234</v>
      </c>
      <c r="K28" s="380" t="s">
        <v>602</v>
      </c>
      <c r="L28" s="387" t="s">
        <v>1234</v>
      </c>
    </row>
    <row r="29" spans="1:12" ht="24">
      <c r="A29" s="1578" t="s">
        <v>1235</v>
      </c>
      <c r="B29" s="380" t="s">
        <v>1236</v>
      </c>
      <c r="C29" s="380" t="s">
        <v>603</v>
      </c>
      <c r="D29" s="380" t="s">
        <v>43</v>
      </c>
      <c r="E29" s="380" t="s">
        <v>604</v>
      </c>
      <c r="F29" s="380" t="s">
        <v>236</v>
      </c>
      <c r="G29" s="380" t="s">
        <v>44</v>
      </c>
      <c r="H29" s="380" t="s">
        <v>605</v>
      </c>
      <c r="I29" s="380" t="s">
        <v>606</v>
      </c>
      <c r="J29" s="380" t="s">
        <v>1210</v>
      </c>
      <c r="K29" s="380" t="s">
        <v>45</v>
      </c>
      <c r="L29" s="387" t="s">
        <v>1210</v>
      </c>
    </row>
    <row r="30" spans="1:12" ht="12.75">
      <c r="A30" s="1578" t="s">
        <v>1237</v>
      </c>
      <c r="B30" s="380" t="s">
        <v>1238</v>
      </c>
      <c r="C30" s="380" t="s">
        <v>238</v>
      </c>
      <c r="D30" s="380" t="s">
        <v>239</v>
      </c>
      <c r="E30" s="380" t="s">
        <v>239</v>
      </c>
      <c r="F30" s="380" t="s">
        <v>240</v>
      </c>
      <c r="G30" s="380" t="s">
        <v>240</v>
      </c>
      <c r="H30" s="380" t="s">
        <v>240</v>
      </c>
      <c r="I30" s="380" t="s">
        <v>241</v>
      </c>
      <c r="J30" s="380" t="s">
        <v>1210</v>
      </c>
      <c r="K30" s="380" t="s">
        <v>243</v>
      </c>
      <c r="L30" s="387" t="s">
        <v>1210</v>
      </c>
    </row>
    <row r="31" spans="1:12" ht="12.75">
      <c r="A31" s="1578" t="s">
        <v>1239</v>
      </c>
      <c r="B31" s="380" t="s">
        <v>1240</v>
      </c>
      <c r="C31" s="380" t="s">
        <v>607</v>
      </c>
      <c r="D31" s="380" t="s">
        <v>46</v>
      </c>
      <c r="E31" s="380" t="s">
        <v>608</v>
      </c>
      <c r="F31" s="380" t="s">
        <v>244</v>
      </c>
      <c r="G31" s="380" t="s">
        <v>244</v>
      </c>
      <c r="H31" s="380" t="s">
        <v>609</v>
      </c>
      <c r="I31" s="380" t="s">
        <v>501</v>
      </c>
      <c r="J31" s="380" t="s">
        <v>1213</v>
      </c>
      <c r="K31" s="380" t="s">
        <v>610</v>
      </c>
      <c r="L31" s="387" t="s">
        <v>1473</v>
      </c>
    </row>
    <row r="32" spans="1:12" ht="12.75">
      <c r="A32" s="1578" t="s">
        <v>1241</v>
      </c>
      <c r="B32" s="380" t="s">
        <v>1242</v>
      </c>
      <c r="C32" s="380" t="s">
        <v>245</v>
      </c>
      <c r="D32" s="380" t="s">
        <v>246</v>
      </c>
      <c r="E32" s="380" t="s">
        <v>246</v>
      </c>
      <c r="F32" s="380" t="s">
        <v>506</v>
      </c>
      <c r="G32" s="380" t="s">
        <v>506</v>
      </c>
      <c r="H32" s="380" t="s">
        <v>506</v>
      </c>
      <c r="I32" s="380" t="s">
        <v>247</v>
      </c>
      <c r="J32" s="380" t="s">
        <v>1210</v>
      </c>
      <c r="K32" s="380" t="s">
        <v>1213</v>
      </c>
      <c r="L32" s="387" t="s">
        <v>1210</v>
      </c>
    </row>
    <row r="33" spans="1:12" ht="12.75">
      <c r="A33" s="1578" t="s">
        <v>1243</v>
      </c>
      <c r="B33" s="380" t="s">
        <v>1244</v>
      </c>
      <c r="C33" s="380" t="s">
        <v>611</v>
      </c>
      <c r="D33" s="380" t="s">
        <v>47</v>
      </c>
      <c r="E33" s="380" t="s">
        <v>612</v>
      </c>
      <c r="F33" s="380" t="s">
        <v>248</v>
      </c>
      <c r="G33" s="380" t="s">
        <v>248</v>
      </c>
      <c r="H33" s="380" t="s">
        <v>613</v>
      </c>
      <c r="I33" s="380" t="s">
        <v>24</v>
      </c>
      <c r="J33" s="380" t="s">
        <v>1234</v>
      </c>
      <c r="K33" s="380" t="s">
        <v>118</v>
      </c>
      <c r="L33" s="387" t="s">
        <v>242</v>
      </c>
    </row>
    <row r="34" spans="1:12" ht="12.75">
      <c r="A34" s="1578" t="s">
        <v>1245</v>
      </c>
      <c r="B34" s="380" t="s">
        <v>1246</v>
      </c>
      <c r="C34" s="380" t="s">
        <v>1125</v>
      </c>
      <c r="D34" s="380" t="s">
        <v>117</v>
      </c>
      <c r="E34" s="380" t="s">
        <v>117</v>
      </c>
      <c r="F34" s="380" t="s">
        <v>430</v>
      </c>
      <c r="G34" s="380" t="s">
        <v>430</v>
      </c>
      <c r="H34" s="380" t="s">
        <v>430</v>
      </c>
      <c r="I34" s="380" t="s">
        <v>1200</v>
      </c>
      <c r="J34" s="380" t="s">
        <v>1210</v>
      </c>
      <c r="K34" s="380" t="s">
        <v>398</v>
      </c>
      <c r="L34" s="387" t="s">
        <v>1210</v>
      </c>
    </row>
    <row r="35" spans="1:12" ht="13.5" thickBot="1">
      <c r="A35" s="1580" t="s">
        <v>1247</v>
      </c>
      <c r="B35" s="388" t="s">
        <v>1248</v>
      </c>
      <c r="C35" s="388" t="s">
        <v>614</v>
      </c>
      <c r="D35" s="388" t="s">
        <v>48</v>
      </c>
      <c r="E35" s="388" t="s">
        <v>607</v>
      </c>
      <c r="F35" s="388" t="s">
        <v>250</v>
      </c>
      <c r="G35" s="388" t="s">
        <v>49</v>
      </c>
      <c r="H35" s="388" t="s">
        <v>615</v>
      </c>
      <c r="I35" s="388" t="s">
        <v>508</v>
      </c>
      <c r="J35" s="388" t="s">
        <v>1124</v>
      </c>
      <c r="K35" s="388" t="s">
        <v>241</v>
      </c>
      <c r="L35" s="389" t="s">
        <v>1213</v>
      </c>
    </row>
    <row r="36" spans="1:12" ht="14.25" thickBot="1" thickTop="1">
      <c r="A36" s="1919" t="s">
        <v>874</v>
      </c>
      <c r="B36" s="1919"/>
      <c r="C36" s="1919"/>
      <c r="D36" s="1919"/>
      <c r="E36" s="1919"/>
      <c r="F36" s="1919"/>
      <c r="G36" s="1919"/>
      <c r="H36" s="1919"/>
      <c r="I36" s="1919"/>
      <c r="J36" s="1919"/>
      <c r="K36" s="1919"/>
      <c r="L36" s="1919"/>
    </row>
    <row r="37" spans="1:12" ht="13.5" thickTop="1">
      <c r="A37" s="412" t="s">
        <v>1197</v>
      </c>
      <c r="B37" s="727" t="s">
        <v>1198</v>
      </c>
      <c r="C37" s="413" t="s">
        <v>616</v>
      </c>
      <c r="D37" s="413" t="s">
        <v>51</v>
      </c>
      <c r="E37" s="413" t="s">
        <v>617</v>
      </c>
      <c r="F37" s="413" t="s">
        <v>251</v>
      </c>
      <c r="G37" s="413" t="s">
        <v>52</v>
      </c>
      <c r="H37" s="413" t="s">
        <v>618</v>
      </c>
      <c r="I37" s="413" t="s">
        <v>508</v>
      </c>
      <c r="J37" s="413" t="s">
        <v>509</v>
      </c>
      <c r="K37" s="413" t="s">
        <v>119</v>
      </c>
      <c r="L37" s="414" t="s">
        <v>664</v>
      </c>
    </row>
    <row r="38" spans="1:12" ht="12.75">
      <c r="A38" s="390" t="s">
        <v>1199</v>
      </c>
      <c r="B38" s="728" t="s">
        <v>1462</v>
      </c>
      <c r="C38" s="378" t="s">
        <v>619</v>
      </c>
      <c r="D38" s="378" t="s">
        <v>54</v>
      </c>
      <c r="E38" s="378" t="s">
        <v>620</v>
      </c>
      <c r="F38" s="378" t="s">
        <v>253</v>
      </c>
      <c r="G38" s="378" t="s">
        <v>55</v>
      </c>
      <c r="H38" s="378" t="s">
        <v>621</v>
      </c>
      <c r="I38" s="378" t="s">
        <v>622</v>
      </c>
      <c r="J38" s="378" t="s">
        <v>623</v>
      </c>
      <c r="K38" s="378" t="s">
        <v>579</v>
      </c>
      <c r="L38" s="384" t="s">
        <v>664</v>
      </c>
    </row>
    <row r="39" spans="1:12" ht="13.5" thickBot="1">
      <c r="A39" s="415" t="s">
        <v>1227</v>
      </c>
      <c r="B39" s="729" t="s">
        <v>1463</v>
      </c>
      <c r="C39" s="416" t="s">
        <v>624</v>
      </c>
      <c r="D39" s="416" t="s">
        <v>254</v>
      </c>
      <c r="E39" s="416" t="s">
        <v>625</v>
      </c>
      <c r="F39" s="416" t="s">
        <v>669</v>
      </c>
      <c r="G39" s="416" t="s">
        <v>669</v>
      </c>
      <c r="H39" s="416" t="s">
        <v>231</v>
      </c>
      <c r="I39" s="416" t="s">
        <v>626</v>
      </c>
      <c r="J39" s="416" t="s">
        <v>1213</v>
      </c>
      <c r="K39" s="416" t="s">
        <v>627</v>
      </c>
      <c r="L39" s="417" t="s">
        <v>1124</v>
      </c>
    </row>
    <row r="40" spans="1:12" ht="14.25" thickBot="1" thickTop="1">
      <c r="A40" s="1919" t="s">
        <v>875</v>
      </c>
      <c r="B40" s="1919"/>
      <c r="C40" s="1919"/>
      <c r="D40" s="1919"/>
      <c r="E40" s="1919"/>
      <c r="F40" s="1919"/>
      <c r="G40" s="1919"/>
      <c r="H40" s="1919"/>
      <c r="I40" s="1919"/>
      <c r="J40" s="1919"/>
      <c r="K40" s="1919"/>
      <c r="L40" s="1919"/>
    </row>
    <row r="41" spans="1:12" ht="13.5" thickTop="1">
      <c r="A41" s="412" t="s">
        <v>1197</v>
      </c>
      <c r="B41" s="727" t="s">
        <v>1198</v>
      </c>
      <c r="C41" s="413" t="s">
        <v>628</v>
      </c>
      <c r="D41" s="413" t="s">
        <v>57</v>
      </c>
      <c r="E41" s="413" t="s">
        <v>629</v>
      </c>
      <c r="F41" s="413" t="s">
        <v>256</v>
      </c>
      <c r="G41" s="413" t="s">
        <v>58</v>
      </c>
      <c r="H41" s="413" t="s">
        <v>21</v>
      </c>
      <c r="I41" s="413" t="s">
        <v>232</v>
      </c>
      <c r="J41" s="413" t="s">
        <v>664</v>
      </c>
      <c r="K41" s="413" t="s">
        <v>594</v>
      </c>
      <c r="L41" s="414" t="s">
        <v>1473</v>
      </c>
    </row>
    <row r="42" spans="1:12" ht="12.75">
      <c r="A42" s="390" t="s">
        <v>1199</v>
      </c>
      <c r="B42" s="728" t="s">
        <v>1464</v>
      </c>
      <c r="C42" s="378" t="s">
        <v>630</v>
      </c>
      <c r="D42" s="378" t="s">
        <v>59</v>
      </c>
      <c r="E42" s="378" t="s">
        <v>252</v>
      </c>
      <c r="F42" s="378" t="s">
        <v>257</v>
      </c>
      <c r="G42" s="378" t="s">
        <v>60</v>
      </c>
      <c r="H42" s="378" t="s">
        <v>631</v>
      </c>
      <c r="I42" s="378" t="s">
        <v>50</v>
      </c>
      <c r="J42" s="378" t="s">
        <v>249</v>
      </c>
      <c r="K42" s="378" t="s">
        <v>660</v>
      </c>
      <c r="L42" s="384" t="s">
        <v>249</v>
      </c>
    </row>
    <row r="43" spans="1:12" ht="13.5" thickBot="1">
      <c r="A43" s="415" t="s">
        <v>1227</v>
      </c>
      <c r="B43" s="729" t="s">
        <v>1465</v>
      </c>
      <c r="C43" s="416" t="s">
        <v>632</v>
      </c>
      <c r="D43" s="416" t="s">
        <v>258</v>
      </c>
      <c r="E43" s="416" t="s">
        <v>633</v>
      </c>
      <c r="F43" s="416" t="s">
        <v>259</v>
      </c>
      <c r="G43" s="416" t="s">
        <v>507</v>
      </c>
      <c r="H43" s="416" t="s">
        <v>616</v>
      </c>
      <c r="I43" s="416" t="s">
        <v>380</v>
      </c>
      <c r="J43" s="416" t="s">
        <v>1213</v>
      </c>
      <c r="K43" s="416" t="s">
        <v>53</v>
      </c>
      <c r="L43" s="417" t="s">
        <v>664</v>
      </c>
    </row>
    <row r="44" spans="1:12" ht="14.25" thickBot="1" thickTop="1">
      <c r="A44" s="1919" t="s">
        <v>876</v>
      </c>
      <c r="B44" s="1919"/>
      <c r="C44" s="1919"/>
      <c r="D44" s="1919"/>
      <c r="E44" s="1919"/>
      <c r="F44" s="1919"/>
      <c r="G44" s="1919"/>
      <c r="H44" s="1919"/>
      <c r="I44" s="1919"/>
      <c r="J44" s="1919"/>
      <c r="K44" s="1919"/>
      <c r="L44" s="1919"/>
    </row>
    <row r="45" spans="1:12" ht="13.5" thickTop="1">
      <c r="A45" s="412" t="s">
        <v>1197</v>
      </c>
      <c r="B45" s="727" t="s">
        <v>1198</v>
      </c>
      <c r="C45" s="413" t="s">
        <v>634</v>
      </c>
      <c r="D45" s="413" t="s">
        <v>61</v>
      </c>
      <c r="E45" s="413" t="s">
        <v>635</v>
      </c>
      <c r="F45" s="413" t="s">
        <v>219</v>
      </c>
      <c r="G45" s="413" t="s">
        <v>530</v>
      </c>
      <c r="H45" s="413" t="s">
        <v>504</v>
      </c>
      <c r="I45" s="413" t="s">
        <v>404</v>
      </c>
      <c r="J45" s="413" t="s">
        <v>56</v>
      </c>
      <c r="K45" s="413" t="s">
        <v>405</v>
      </c>
      <c r="L45" s="414" t="s">
        <v>1234</v>
      </c>
    </row>
    <row r="46" spans="1:12" ht="12.75">
      <c r="A46" s="390" t="s">
        <v>1199</v>
      </c>
      <c r="B46" s="728" t="s">
        <v>1479</v>
      </c>
      <c r="C46" s="378" t="s">
        <v>636</v>
      </c>
      <c r="D46" s="378" t="s">
        <v>62</v>
      </c>
      <c r="E46" s="378" t="s">
        <v>637</v>
      </c>
      <c r="F46" s="378" t="s">
        <v>260</v>
      </c>
      <c r="G46" s="378" t="s">
        <v>63</v>
      </c>
      <c r="H46" s="378" t="s">
        <v>638</v>
      </c>
      <c r="I46" s="378" t="s">
        <v>532</v>
      </c>
      <c r="J46" s="378" t="s">
        <v>593</v>
      </c>
      <c r="K46" s="378" t="s">
        <v>639</v>
      </c>
      <c r="L46" s="384" t="s">
        <v>1124</v>
      </c>
    </row>
    <row r="47" spans="1:12" ht="13.5" thickBot="1">
      <c r="A47" s="415" t="s">
        <v>1227</v>
      </c>
      <c r="B47" s="729" t="s">
        <v>1480</v>
      </c>
      <c r="C47" s="416" t="s">
        <v>640</v>
      </c>
      <c r="D47" s="416" t="s">
        <v>254</v>
      </c>
      <c r="E47" s="416" t="s">
        <v>641</v>
      </c>
      <c r="F47" s="416" t="s">
        <v>250</v>
      </c>
      <c r="G47" s="416" t="s">
        <v>64</v>
      </c>
      <c r="H47" s="416" t="s">
        <v>615</v>
      </c>
      <c r="I47" s="416" t="s">
        <v>16</v>
      </c>
      <c r="J47" s="416" t="s">
        <v>1213</v>
      </c>
      <c r="K47" s="416" t="s">
        <v>118</v>
      </c>
      <c r="L47" s="417" t="s">
        <v>1213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2"/>
  <sheetViews>
    <sheetView zoomScalePageLayoutView="0" workbookViewId="0" topLeftCell="A1">
      <selection activeCell="A3" sqref="A3:G3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29" t="s">
        <v>1297</v>
      </c>
      <c r="B1" s="1929"/>
      <c r="C1" s="1929"/>
      <c r="D1" s="1929"/>
      <c r="E1" s="1929"/>
      <c r="F1" s="1929"/>
      <c r="G1" s="1929"/>
    </row>
    <row r="2" spans="1:7" ht="18" customHeight="1">
      <c r="A2" s="1930" t="s">
        <v>918</v>
      </c>
      <c r="B2" s="1930"/>
      <c r="C2" s="1930"/>
      <c r="D2" s="1930"/>
      <c r="E2" s="1930"/>
      <c r="F2" s="1930"/>
      <c r="G2" s="1930"/>
    </row>
    <row r="3" spans="1:7" ht="15.75" customHeight="1">
      <c r="A3" s="1931" t="s">
        <v>403</v>
      </c>
      <c r="B3" s="1931"/>
      <c r="C3" s="1931"/>
      <c r="D3" s="1931"/>
      <c r="E3" s="1931"/>
      <c r="F3" s="1931"/>
      <c r="G3" s="1931"/>
    </row>
    <row r="4" spans="1:8" ht="15.75" customHeight="1">
      <c r="A4" s="1932" t="s">
        <v>983</v>
      </c>
      <c r="B4" s="1932"/>
      <c r="C4" s="1932"/>
      <c r="D4" s="1932"/>
      <c r="E4" s="1932"/>
      <c r="F4" s="1932"/>
      <c r="G4" s="1932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25" t="s">
        <v>1290</v>
      </c>
      <c r="B6" s="1927" t="s">
        <v>1026</v>
      </c>
      <c r="C6" s="1927"/>
      <c r="D6" s="1927" t="s">
        <v>882</v>
      </c>
      <c r="E6" s="1927"/>
      <c r="F6" s="1927" t="s">
        <v>409</v>
      </c>
      <c r="G6" s="1928"/>
      <c r="H6" s="8"/>
      <c r="I6" s="8"/>
      <c r="J6" s="8"/>
      <c r="K6" s="8"/>
    </row>
    <row r="7" spans="1:11" ht="24.75" customHeight="1">
      <c r="A7" s="1926"/>
      <c r="B7" s="370" t="s">
        <v>1289</v>
      </c>
      <c r="C7" s="370" t="s">
        <v>1309</v>
      </c>
      <c r="D7" s="369" t="s">
        <v>1289</v>
      </c>
      <c r="E7" s="369" t="s">
        <v>1309</v>
      </c>
      <c r="F7" s="369" t="s">
        <v>1289</v>
      </c>
      <c r="G7" s="377" t="s">
        <v>1309</v>
      </c>
      <c r="H7" s="8"/>
      <c r="I7" s="8"/>
      <c r="J7" s="8"/>
      <c r="K7" s="8"/>
    </row>
    <row r="8" spans="1:11" ht="24.75" customHeight="1">
      <c r="A8" s="420" t="s">
        <v>465</v>
      </c>
      <c r="B8" s="1267">
        <v>160.3</v>
      </c>
      <c r="C8" s="1268">
        <v>7.656145063801205</v>
      </c>
      <c r="D8" s="1267">
        <v>179.3</v>
      </c>
      <c r="E8" s="1268">
        <v>11.852776044915785</v>
      </c>
      <c r="F8" s="1268" t="s">
        <v>429</v>
      </c>
      <c r="G8" s="1269" t="s">
        <v>405</v>
      </c>
      <c r="H8" s="8"/>
      <c r="I8" s="8"/>
      <c r="J8" s="8"/>
      <c r="K8" s="1418"/>
    </row>
    <row r="9" spans="1:11" ht="24.75" customHeight="1">
      <c r="A9" s="420" t="s">
        <v>466</v>
      </c>
      <c r="B9" s="1267">
        <v>161.9</v>
      </c>
      <c r="C9" s="1268">
        <v>8.5</v>
      </c>
      <c r="D9" s="1267">
        <v>180.1</v>
      </c>
      <c r="E9" s="1268">
        <v>11.241507103150084</v>
      </c>
      <c r="F9" s="1270" t="s">
        <v>431</v>
      </c>
      <c r="G9" s="1271" t="s">
        <v>432</v>
      </c>
      <c r="H9" s="8"/>
      <c r="I9" s="8"/>
      <c r="J9" s="8"/>
      <c r="K9" s="1418"/>
    </row>
    <row r="10" spans="1:11" ht="24.75" customHeight="1">
      <c r="A10" s="420" t="s">
        <v>467</v>
      </c>
      <c r="B10" s="1267">
        <v>163.6</v>
      </c>
      <c r="C10" s="1268" t="s">
        <v>873</v>
      </c>
      <c r="D10" s="1267">
        <v>180.8</v>
      </c>
      <c r="E10" s="1268">
        <v>10.51344743276286</v>
      </c>
      <c r="F10" s="1267" t="s">
        <v>500</v>
      </c>
      <c r="G10" s="1272" t="s">
        <v>501</v>
      </c>
      <c r="K10" s="1419"/>
    </row>
    <row r="11" spans="1:11" ht="24.75" customHeight="1">
      <c r="A11" s="420" t="s">
        <v>468</v>
      </c>
      <c r="B11" s="1267">
        <v>163.4</v>
      </c>
      <c r="C11" s="1268">
        <v>8.5</v>
      </c>
      <c r="D11" s="1267">
        <v>180.5</v>
      </c>
      <c r="E11" s="1268">
        <v>10.465116279069761</v>
      </c>
      <c r="F11" s="1267" t="s">
        <v>529</v>
      </c>
      <c r="G11" s="1272" t="s">
        <v>399</v>
      </c>
      <c r="K11" s="1419"/>
    </row>
    <row r="12" spans="1:11" ht="24.75" customHeight="1">
      <c r="A12" s="420" t="s">
        <v>469</v>
      </c>
      <c r="B12" s="1267">
        <v>163</v>
      </c>
      <c r="C12" s="1268">
        <v>7.5</v>
      </c>
      <c r="D12" s="1267">
        <v>179.9</v>
      </c>
      <c r="E12" s="1268">
        <v>10.368098159509202</v>
      </c>
      <c r="F12" s="1267" t="s">
        <v>656</v>
      </c>
      <c r="G12" s="1272" t="s">
        <v>531</v>
      </c>
      <c r="K12" s="1419"/>
    </row>
    <row r="13" spans="1:11" ht="24.75" customHeight="1">
      <c r="A13" s="420" t="s">
        <v>470</v>
      </c>
      <c r="B13" s="1273">
        <v>164</v>
      </c>
      <c r="C13" s="1268" t="s">
        <v>1007</v>
      </c>
      <c r="D13" s="1273">
        <v>180.1</v>
      </c>
      <c r="E13" s="1268">
        <v>9.817073170731703</v>
      </c>
      <c r="F13" s="1267" t="s">
        <v>661</v>
      </c>
      <c r="G13" s="1272" t="s">
        <v>380</v>
      </c>
      <c r="K13" s="1419"/>
    </row>
    <row r="14" spans="1:11" ht="24.75" customHeight="1">
      <c r="A14" s="420" t="s">
        <v>471</v>
      </c>
      <c r="B14" s="1267">
        <v>163.8</v>
      </c>
      <c r="C14" s="1268" t="s">
        <v>1229</v>
      </c>
      <c r="D14" s="1267">
        <v>180.3</v>
      </c>
      <c r="E14" s="1268">
        <v>10.073260073260087</v>
      </c>
      <c r="F14" s="1267" t="s">
        <v>15</v>
      </c>
      <c r="G14" s="1272" t="s">
        <v>16</v>
      </c>
      <c r="K14" s="1419"/>
    </row>
    <row r="15" spans="1:11" ht="24.75" customHeight="1">
      <c r="A15" s="420" t="s">
        <v>472</v>
      </c>
      <c r="B15" s="1267">
        <v>164.1</v>
      </c>
      <c r="C15" s="1268">
        <v>7</v>
      </c>
      <c r="D15" s="1267">
        <v>180.9</v>
      </c>
      <c r="E15" s="1268">
        <v>10.237659963436926</v>
      </c>
      <c r="F15" s="1267" t="s">
        <v>543</v>
      </c>
      <c r="G15" s="1272" t="s">
        <v>873</v>
      </c>
      <c r="K15" s="1420"/>
    </row>
    <row r="16" spans="1:11" ht="24.75" customHeight="1">
      <c r="A16" s="420" t="s">
        <v>473</v>
      </c>
      <c r="B16" s="1267">
        <v>166</v>
      </c>
      <c r="C16" s="1268" t="s">
        <v>118</v>
      </c>
      <c r="D16" s="1267">
        <v>181.7</v>
      </c>
      <c r="E16" s="1268">
        <v>9.4578313253012</v>
      </c>
      <c r="F16" s="1267"/>
      <c r="G16" s="1272"/>
      <c r="K16" s="1419"/>
    </row>
    <row r="17" spans="1:11" ht="24.75" customHeight="1">
      <c r="A17" s="420" t="s">
        <v>474</v>
      </c>
      <c r="B17" s="1267">
        <v>168</v>
      </c>
      <c r="C17" s="1274" t="s">
        <v>119</v>
      </c>
      <c r="D17" s="418">
        <v>182.6</v>
      </c>
      <c r="E17" s="1470">
        <v>8.690476190476176</v>
      </c>
      <c r="F17" s="1267"/>
      <c r="G17" s="1272"/>
      <c r="K17" s="1419"/>
    </row>
    <row r="18" spans="1:11" ht="24.75" customHeight="1">
      <c r="A18" s="420" t="s">
        <v>475</v>
      </c>
      <c r="B18" s="1267">
        <v>170.2</v>
      </c>
      <c r="C18" s="1268" t="s">
        <v>872</v>
      </c>
      <c r="D18" s="1267">
        <v>184.2</v>
      </c>
      <c r="E18" s="1268">
        <v>8.22561692126908</v>
      </c>
      <c r="F18" s="1267"/>
      <c r="G18" s="1272"/>
      <c r="K18" s="1419"/>
    </row>
    <row r="19" spans="1:11" ht="24.75" customHeight="1">
      <c r="A19" s="420" t="s">
        <v>476</v>
      </c>
      <c r="B19" s="1267">
        <v>176.8</v>
      </c>
      <c r="C19" s="1268">
        <v>11.5</v>
      </c>
      <c r="D19" s="1267">
        <v>190.5</v>
      </c>
      <c r="E19" s="1268">
        <v>7.8</v>
      </c>
      <c r="F19" s="1267"/>
      <c r="G19" s="1272"/>
      <c r="K19" s="1419"/>
    </row>
    <row r="20" spans="1:7" s="419" customFormat="1" ht="24.75" customHeight="1" thickBot="1">
      <c r="A20" s="374" t="s">
        <v>1059</v>
      </c>
      <c r="B20" s="1275">
        <v>165.425</v>
      </c>
      <c r="C20" s="1275">
        <v>8.307917264558085</v>
      </c>
      <c r="D20" s="1275">
        <v>181.7</v>
      </c>
      <c r="E20" s="1275">
        <v>9.9</v>
      </c>
      <c r="F20" s="1275"/>
      <c r="G20" s="1276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1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40.8515625" style="303" customWidth="1"/>
    <col min="2" max="2" width="9.140625" style="303" bestFit="1" customWidth="1"/>
    <col min="3" max="3" width="8.140625" style="303" bestFit="1" customWidth="1"/>
    <col min="4" max="4" width="8.28125" style="303" bestFit="1" customWidth="1"/>
    <col min="5" max="5" width="8.140625" style="303" bestFit="1" customWidth="1"/>
    <col min="6" max="6" width="8.7109375" style="303" bestFit="1" customWidth="1"/>
    <col min="7" max="7" width="8.28125" style="303" bestFit="1" customWidth="1"/>
    <col min="8" max="8" width="8.140625" style="303" bestFit="1" customWidth="1"/>
    <col min="9" max="11" width="8.57421875" style="303" bestFit="1" customWidth="1"/>
    <col min="12" max="12" width="9.00390625" style="303" customWidth="1"/>
    <col min="13" max="16384" width="9.140625" style="303" customWidth="1"/>
  </cols>
  <sheetData>
    <row r="1" spans="1:13" ht="12.75">
      <c r="A1" s="1898" t="s">
        <v>919</v>
      </c>
      <c r="B1" s="1898"/>
      <c r="C1" s="1898"/>
      <c r="D1" s="1898"/>
      <c r="E1" s="1898"/>
      <c r="F1" s="1898"/>
      <c r="G1" s="1898"/>
      <c r="H1" s="1898"/>
      <c r="I1" s="1898"/>
      <c r="J1" s="1898"/>
      <c r="K1" s="1898"/>
      <c r="L1" s="1898"/>
      <c r="M1" s="12"/>
    </row>
    <row r="2" spans="1:12" ht="15.75">
      <c r="A2" s="1944" t="s">
        <v>1062</v>
      </c>
      <c r="B2" s="1944"/>
      <c r="C2" s="1944"/>
      <c r="D2" s="1944"/>
      <c r="E2" s="1944"/>
      <c r="F2" s="1944"/>
      <c r="G2" s="1944"/>
      <c r="H2" s="1944"/>
      <c r="I2" s="1944"/>
      <c r="J2" s="1944"/>
      <c r="K2" s="1944"/>
      <c r="L2" s="1944"/>
    </row>
    <row r="3" spans="1:12" ht="15.75" customHeight="1">
      <c r="A3" s="1944" t="s">
        <v>1360</v>
      </c>
      <c r="B3" s="1944"/>
      <c r="C3" s="1944"/>
      <c r="D3" s="1944"/>
      <c r="E3" s="1944"/>
      <c r="F3" s="1944"/>
      <c r="G3" s="1944"/>
      <c r="H3" s="1944"/>
      <c r="I3" s="1944"/>
      <c r="J3" s="1944"/>
      <c r="K3" s="1944"/>
      <c r="L3" s="1944"/>
    </row>
    <row r="4" spans="1:12" ht="12.75">
      <c r="A4" s="1936" t="s">
        <v>997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</row>
    <row r="5" spans="1:12" ht="13.5" thickBot="1">
      <c r="A5" s="1936" t="s">
        <v>1503</v>
      </c>
      <c r="B5" s="1936"/>
      <c r="C5" s="1936"/>
      <c r="D5" s="1936"/>
      <c r="E5" s="1936"/>
      <c r="F5" s="1936"/>
      <c r="G5" s="1936"/>
      <c r="H5" s="1936"/>
      <c r="I5" s="1936"/>
      <c r="J5" s="1936"/>
      <c r="K5" s="1936"/>
      <c r="L5" s="1936"/>
    </row>
    <row r="6" spans="1:12" ht="21.75" customHeight="1" thickTop="1">
      <c r="A6" s="1937" t="s">
        <v>1361</v>
      </c>
      <c r="B6" s="1939" t="s">
        <v>1362</v>
      </c>
      <c r="C6" s="353" t="s">
        <v>1026</v>
      </c>
      <c r="D6" s="1941" t="s">
        <v>882</v>
      </c>
      <c r="E6" s="1942"/>
      <c r="F6" s="1943" t="s">
        <v>409</v>
      </c>
      <c r="G6" s="1943"/>
      <c r="H6" s="1942"/>
      <c r="I6" s="1933" t="s">
        <v>1359</v>
      </c>
      <c r="J6" s="1934"/>
      <c r="K6" s="1934"/>
      <c r="L6" s="1935"/>
    </row>
    <row r="7" spans="1:12" ht="19.5" customHeight="1">
      <c r="A7" s="1938"/>
      <c r="B7" s="1940"/>
      <c r="C7" s="424" t="s">
        <v>1529</v>
      </c>
      <c r="D7" s="424" t="s">
        <v>1489</v>
      </c>
      <c r="E7" s="424" t="s">
        <v>1529</v>
      </c>
      <c r="F7" s="424" t="s">
        <v>526</v>
      </c>
      <c r="G7" s="424" t="s">
        <v>1489</v>
      </c>
      <c r="H7" s="424" t="s">
        <v>1529</v>
      </c>
      <c r="I7" s="1475" t="s">
        <v>1363</v>
      </c>
      <c r="J7" s="1476" t="s">
        <v>1363</v>
      </c>
      <c r="K7" s="1477" t="s">
        <v>1364</v>
      </c>
      <c r="L7" s="1478" t="s">
        <v>1364</v>
      </c>
    </row>
    <row r="8" spans="1:12" ht="16.5" customHeight="1">
      <c r="A8" s="358">
        <v>1</v>
      </c>
      <c r="B8" s="354">
        <v>2</v>
      </c>
      <c r="C8" s="1479">
        <v>3</v>
      </c>
      <c r="D8" s="354">
        <v>4</v>
      </c>
      <c r="E8" s="354">
        <v>5</v>
      </c>
      <c r="F8" s="356">
        <v>6</v>
      </c>
      <c r="G8" s="1476">
        <v>7</v>
      </c>
      <c r="H8" s="1479">
        <v>8</v>
      </c>
      <c r="I8" s="355" t="s">
        <v>1020</v>
      </c>
      <c r="J8" s="334" t="s">
        <v>1021</v>
      </c>
      <c r="K8" s="1480" t="s">
        <v>1022</v>
      </c>
      <c r="L8" s="1481" t="s">
        <v>1023</v>
      </c>
    </row>
    <row r="9" spans="1:12" ht="24" customHeight="1">
      <c r="A9" s="304" t="s">
        <v>1064</v>
      </c>
      <c r="B9" s="305">
        <v>100</v>
      </c>
      <c r="C9" s="359">
        <v>235.4</v>
      </c>
      <c r="D9" s="359">
        <v>254.6</v>
      </c>
      <c r="E9" s="359">
        <v>256.6</v>
      </c>
      <c r="F9" s="360">
        <v>277.7</v>
      </c>
      <c r="G9" s="360">
        <v>275.1</v>
      </c>
      <c r="H9" s="361">
        <v>277.9</v>
      </c>
      <c r="I9" s="306">
        <v>9.005947323704348</v>
      </c>
      <c r="J9" s="306">
        <v>0.7855459544383336</v>
      </c>
      <c r="K9" s="306">
        <v>8.30085736554949</v>
      </c>
      <c r="L9" s="307">
        <v>1.0178117048345996</v>
      </c>
    </row>
    <row r="10" spans="1:12" ht="21" customHeight="1">
      <c r="A10" s="308" t="s">
        <v>1065</v>
      </c>
      <c r="B10" s="309">
        <v>49.593021995747016</v>
      </c>
      <c r="C10" s="362">
        <v>245.3</v>
      </c>
      <c r="D10" s="363">
        <v>271.7</v>
      </c>
      <c r="E10" s="363">
        <v>275.5</v>
      </c>
      <c r="F10" s="363">
        <v>305.4</v>
      </c>
      <c r="G10" s="363">
        <v>302.1</v>
      </c>
      <c r="H10" s="364">
        <v>306.8</v>
      </c>
      <c r="I10" s="310">
        <v>12.311455360782702</v>
      </c>
      <c r="J10" s="310">
        <v>1.3986013986014</v>
      </c>
      <c r="K10" s="310">
        <v>11.3611615245009</v>
      </c>
      <c r="L10" s="311">
        <v>1.5557762330354166</v>
      </c>
    </row>
    <row r="11" spans="1:12" ht="21" customHeight="1">
      <c r="A11" s="312" t="s">
        <v>1066</v>
      </c>
      <c r="B11" s="313">
        <v>16.575694084141823</v>
      </c>
      <c r="C11" s="365">
        <v>206.2</v>
      </c>
      <c r="D11" s="365">
        <v>223.5</v>
      </c>
      <c r="E11" s="365">
        <v>225.5</v>
      </c>
      <c r="F11" s="365">
        <v>249.3</v>
      </c>
      <c r="G11" s="365">
        <v>250.3</v>
      </c>
      <c r="H11" s="366">
        <v>253.7</v>
      </c>
      <c r="I11" s="314">
        <v>9.359844810863251</v>
      </c>
      <c r="J11" s="314">
        <v>0.894854586129739</v>
      </c>
      <c r="K11" s="314">
        <v>12.50554323725055</v>
      </c>
      <c r="L11" s="315">
        <v>1.3583699560527123</v>
      </c>
    </row>
    <row r="12" spans="1:12" ht="21" customHeight="1">
      <c r="A12" s="312" t="s">
        <v>1067</v>
      </c>
      <c r="B12" s="313">
        <v>6.086031204033311</v>
      </c>
      <c r="C12" s="365">
        <v>243.7</v>
      </c>
      <c r="D12" s="365">
        <v>320.9</v>
      </c>
      <c r="E12" s="365">
        <v>323.8</v>
      </c>
      <c r="F12" s="365">
        <v>373.7</v>
      </c>
      <c r="G12" s="365">
        <v>331.3</v>
      </c>
      <c r="H12" s="366">
        <v>333.9</v>
      </c>
      <c r="I12" s="314">
        <v>32.868280672958576</v>
      </c>
      <c r="J12" s="314">
        <v>0.9037083203490255</v>
      </c>
      <c r="K12" s="314">
        <v>3.119209388511422</v>
      </c>
      <c r="L12" s="315">
        <v>0.7847872019317776</v>
      </c>
    </row>
    <row r="13" spans="1:12" ht="21" customHeight="1">
      <c r="A13" s="312" t="s">
        <v>1068</v>
      </c>
      <c r="B13" s="313">
        <v>3.770519507075808</v>
      </c>
      <c r="C13" s="365">
        <v>271.5</v>
      </c>
      <c r="D13" s="365">
        <v>291.7</v>
      </c>
      <c r="E13" s="365">
        <v>293.7</v>
      </c>
      <c r="F13" s="365">
        <v>285.5</v>
      </c>
      <c r="G13" s="365">
        <v>284.8</v>
      </c>
      <c r="H13" s="366">
        <v>293.9</v>
      </c>
      <c r="I13" s="314">
        <v>8.176795580110479</v>
      </c>
      <c r="J13" s="314">
        <v>0.6856359273225792</v>
      </c>
      <c r="K13" s="314">
        <v>0.06809669731018175</v>
      </c>
      <c r="L13" s="315">
        <v>3.1952247191011196</v>
      </c>
    </row>
    <row r="14" spans="1:12" ht="21" customHeight="1">
      <c r="A14" s="312" t="s">
        <v>1069</v>
      </c>
      <c r="B14" s="313">
        <v>11.183012678383857</v>
      </c>
      <c r="C14" s="365">
        <v>229.9</v>
      </c>
      <c r="D14" s="365">
        <v>237.8</v>
      </c>
      <c r="E14" s="365">
        <v>249.1</v>
      </c>
      <c r="F14" s="365">
        <v>238.5</v>
      </c>
      <c r="G14" s="365">
        <v>236.1</v>
      </c>
      <c r="H14" s="366">
        <v>249.2</v>
      </c>
      <c r="I14" s="314">
        <v>8.35145715528489</v>
      </c>
      <c r="J14" s="314">
        <v>4.751892346509663</v>
      </c>
      <c r="K14" s="314">
        <v>0.04014452027298887</v>
      </c>
      <c r="L14" s="315">
        <v>5.548496399830569</v>
      </c>
    </row>
    <row r="15" spans="1:12" ht="21" customHeight="1">
      <c r="A15" s="312" t="s">
        <v>1070</v>
      </c>
      <c r="B15" s="313">
        <v>1.9487350779721184</v>
      </c>
      <c r="C15" s="365">
        <v>226.5</v>
      </c>
      <c r="D15" s="365">
        <v>230.6</v>
      </c>
      <c r="E15" s="365">
        <v>234.1</v>
      </c>
      <c r="F15" s="365">
        <v>319.6</v>
      </c>
      <c r="G15" s="365">
        <v>320.2</v>
      </c>
      <c r="H15" s="366">
        <v>310.1</v>
      </c>
      <c r="I15" s="314">
        <v>3.3554083885209707</v>
      </c>
      <c r="J15" s="314">
        <v>1.5177797051170785</v>
      </c>
      <c r="K15" s="314">
        <v>32.46475865014952</v>
      </c>
      <c r="L15" s="315">
        <v>-3.1542785758900607</v>
      </c>
    </row>
    <row r="16" spans="1:12" ht="21" customHeight="1">
      <c r="A16" s="312" t="s">
        <v>1071</v>
      </c>
      <c r="B16" s="313">
        <v>10.019129444140097</v>
      </c>
      <c r="C16" s="365">
        <v>322</v>
      </c>
      <c r="D16" s="365">
        <v>359.8</v>
      </c>
      <c r="E16" s="365">
        <v>359.5</v>
      </c>
      <c r="F16" s="365">
        <v>436</v>
      </c>
      <c r="G16" s="365">
        <v>446.5</v>
      </c>
      <c r="H16" s="366">
        <v>446.5</v>
      </c>
      <c r="I16" s="314">
        <v>11.645962732919244</v>
      </c>
      <c r="J16" s="314">
        <v>-0.08337965536409797</v>
      </c>
      <c r="K16" s="314">
        <v>24.200278164116824</v>
      </c>
      <c r="L16" s="315">
        <v>0</v>
      </c>
    </row>
    <row r="17" spans="1:12" ht="21" customHeight="1">
      <c r="A17" s="308" t="s">
        <v>1072</v>
      </c>
      <c r="B17" s="316">
        <v>20.37273710722672</v>
      </c>
      <c r="C17" s="362">
        <v>216.9</v>
      </c>
      <c r="D17" s="363">
        <v>224.1</v>
      </c>
      <c r="E17" s="363">
        <v>224.4</v>
      </c>
      <c r="F17" s="363">
        <v>242.3</v>
      </c>
      <c r="G17" s="363">
        <v>237.5</v>
      </c>
      <c r="H17" s="364">
        <v>239.6</v>
      </c>
      <c r="I17" s="310">
        <v>3.4578146611341793</v>
      </c>
      <c r="J17" s="310">
        <v>0.1338688085675983</v>
      </c>
      <c r="K17" s="310">
        <v>6.773618538324413</v>
      </c>
      <c r="L17" s="311">
        <v>0.8842105263157691</v>
      </c>
    </row>
    <row r="18" spans="1:12" ht="21" customHeight="1">
      <c r="A18" s="312" t="s">
        <v>1073</v>
      </c>
      <c r="B18" s="313">
        <v>6.117694570987977</v>
      </c>
      <c r="C18" s="365">
        <v>206.4</v>
      </c>
      <c r="D18" s="365">
        <v>219.1</v>
      </c>
      <c r="E18" s="365">
        <v>219.5</v>
      </c>
      <c r="F18" s="365">
        <v>229.1</v>
      </c>
      <c r="G18" s="365">
        <v>228.6</v>
      </c>
      <c r="H18" s="366">
        <v>230.9</v>
      </c>
      <c r="I18" s="314">
        <v>6.346899224806208</v>
      </c>
      <c r="J18" s="314">
        <v>0.1825650387950759</v>
      </c>
      <c r="K18" s="314">
        <v>5.1936218678815465</v>
      </c>
      <c r="L18" s="315">
        <v>1.006124234470704</v>
      </c>
    </row>
    <row r="19" spans="1:12" ht="21" customHeight="1">
      <c r="A19" s="312" t="s">
        <v>1074</v>
      </c>
      <c r="B19" s="313">
        <v>5.683628753648385</v>
      </c>
      <c r="C19" s="365">
        <v>231.7</v>
      </c>
      <c r="D19" s="365">
        <v>237</v>
      </c>
      <c r="E19" s="365">
        <v>237</v>
      </c>
      <c r="F19" s="365">
        <v>260.9</v>
      </c>
      <c r="G19" s="365">
        <v>260.9</v>
      </c>
      <c r="H19" s="366">
        <v>260.9</v>
      </c>
      <c r="I19" s="314">
        <v>2.2874406560207063</v>
      </c>
      <c r="J19" s="314">
        <v>0</v>
      </c>
      <c r="K19" s="314">
        <v>10.084388185654007</v>
      </c>
      <c r="L19" s="315">
        <v>0</v>
      </c>
    </row>
    <row r="20" spans="1:12" ht="21" customHeight="1">
      <c r="A20" s="312" t="s">
        <v>1075</v>
      </c>
      <c r="B20" s="313">
        <v>4.4957766210627</v>
      </c>
      <c r="C20" s="365">
        <v>257.2</v>
      </c>
      <c r="D20" s="365">
        <v>259.4</v>
      </c>
      <c r="E20" s="365">
        <v>260.3</v>
      </c>
      <c r="F20" s="365">
        <v>273.8</v>
      </c>
      <c r="G20" s="365">
        <v>273.8</v>
      </c>
      <c r="H20" s="366">
        <v>280.3</v>
      </c>
      <c r="I20" s="314">
        <v>1.2052877138413862</v>
      </c>
      <c r="J20" s="314">
        <v>0.34695451040865066</v>
      </c>
      <c r="K20" s="314">
        <v>7.683442182097579</v>
      </c>
      <c r="L20" s="315">
        <v>2.3739956172388617</v>
      </c>
    </row>
    <row r="21" spans="1:12" ht="21" customHeight="1">
      <c r="A21" s="312" t="s">
        <v>1076</v>
      </c>
      <c r="B21" s="313">
        <v>4.065637161527658</v>
      </c>
      <c r="C21" s="365">
        <v>167.3</v>
      </c>
      <c r="D21" s="365">
        <v>174.6</v>
      </c>
      <c r="E21" s="365">
        <v>174.6</v>
      </c>
      <c r="F21" s="365">
        <v>201</v>
      </c>
      <c r="G21" s="365">
        <v>177.7</v>
      </c>
      <c r="H21" s="366">
        <v>177.7</v>
      </c>
      <c r="I21" s="314">
        <v>4.36341900777046</v>
      </c>
      <c r="J21" s="314">
        <v>0</v>
      </c>
      <c r="K21" s="314">
        <v>1.7754868270332054</v>
      </c>
      <c r="L21" s="315">
        <v>0</v>
      </c>
    </row>
    <row r="22" spans="1:12" s="317" customFormat="1" ht="21" customHeight="1">
      <c r="A22" s="308" t="s">
        <v>1077</v>
      </c>
      <c r="B22" s="316">
        <v>30.044340897026256</v>
      </c>
      <c r="C22" s="362">
        <v>231.6</v>
      </c>
      <c r="D22" s="363">
        <v>247</v>
      </c>
      <c r="E22" s="363">
        <v>247</v>
      </c>
      <c r="F22" s="363">
        <v>256.1</v>
      </c>
      <c r="G22" s="363">
        <v>256.1</v>
      </c>
      <c r="H22" s="364">
        <v>256.2</v>
      </c>
      <c r="I22" s="310">
        <v>6.6493955094991435</v>
      </c>
      <c r="J22" s="310">
        <v>0</v>
      </c>
      <c r="K22" s="310">
        <v>3.7246963562753024</v>
      </c>
      <c r="L22" s="311">
        <v>0.0390472471690515</v>
      </c>
    </row>
    <row r="23" spans="1:12" ht="21" customHeight="1">
      <c r="A23" s="312" t="s">
        <v>1078</v>
      </c>
      <c r="B23" s="313">
        <v>5.397977971447429</v>
      </c>
      <c r="C23" s="365">
        <v>458.6</v>
      </c>
      <c r="D23" s="365">
        <v>529.7</v>
      </c>
      <c r="E23" s="365">
        <v>529.7</v>
      </c>
      <c r="F23" s="365">
        <v>557.6</v>
      </c>
      <c r="G23" s="365">
        <v>557.6</v>
      </c>
      <c r="H23" s="366">
        <v>557.6</v>
      </c>
      <c r="I23" s="314">
        <v>15.503706934147402</v>
      </c>
      <c r="J23" s="314">
        <v>0</v>
      </c>
      <c r="K23" s="314">
        <v>5.267132339059842</v>
      </c>
      <c r="L23" s="315">
        <v>0</v>
      </c>
    </row>
    <row r="24" spans="1:12" ht="21" customHeight="1">
      <c r="A24" s="312" t="s">
        <v>1079</v>
      </c>
      <c r="B24" s="313">
        <v>2.4560330063653932</v>
      </c>
      <c r="C24" s="365">
        <v>206.9</v>
      </c>
      <c r="D24" s="365">
        <v>228.1</v>
      </c>
      <c r="E24" s="365">
        <v>228.1</v>
      </c>
      <c r="F24" s="365">
        <v>232.6</v>
      </c>
      <c r="G24" s="365">
        <v>232.6</v>
      </c>
      <c r="H24" s="366">
        <v>232.6</v>
      </c>
      <c r="I24" s="314">
        <v>10.246495891735137</v>
      </c>
      <c r="J24" s="314">
        <v>0</v>
      </c>
      <c r="K24" s="314">
        <v>1.9728189390618098</v>
      </c>
      <c r="L24" s="315">
        <v>0</v>
      </c>
    </row>
    <row r="25" spans="1:12" ht="21" customHeight="1">
      <c r="A25" s="312" t="s">
        <v>1080</v>
      </c>
      <c r="B25" s="313">
        <v>6.973714820123034</v>
      </c>
      <c r="C25" s="365">
        <v>188.2</v>
      </c>
      <c r="D25" s="365">
        <v>188.5</v>
      </c>
      <c r="E25" s="365">
        <v>188.5</v>
      </c>
      <c r="F25" s="365">
        <v>185.9</v>
      </c>
      <c r="G25" s="365">
        <v>185.9</v>
      </c>
      <c r="H25" s="366">
        <v>186.1</v>
      </c>
      <c r="I25" s="314">
        <v>0.15940488841658862</v>
      </c>
      <c r="J25" s="314">
        <v>0</v>
      </c>
      <c r="K25" s="314">
        <v>-1.2732095490716233</v>
      </c>
      <c r="L25" s="315">
        <v>0.10758472296932098</v>
      </c>
    </row>
    <row r="26" spans="1:12" ht="21" customHeight="1">
      <c r="A26" s="312" t="s">
        <v>1081</v>
      </c>
      <c r="B26" s="313">
        <v>1.8659527269142209</v>
      </c>
      <c r="C26" s="365">
        <v>110.8</v>
      </c>
      <c r="D26" s="365">
        <v>110.8</v>
      </c>
      <c r="E26" s="365">
        <v>110.8</v>
      </c>
      <c r="F26" s="365">
        <v>124.6</v>
      </c>
      <c r="G26" s="365">
        <v>124.6</v>
      </c>
      <c r="H26" s="366">
        <v>124.6</v>
      </c>
      <c r="I26" s="314">
        <v>0</v>
      </c>
      <c r="J26" s="314">
        <v>0</v>
      </c>
      <c r="K26" s="314">
        <v>12.454873646209393</v>
      </c>
      <c r="L26" s="315">
        <v>0</v>
      </c>
    </row>
    <row r="27" spans="1:12" ht="21" customHeight="1">
      <c r="A27" s="312" t="s">
        <v>1083</v>
      </c>
      <c r="B27" s="313">
        <v>2.731641690470963</v>
      </c>
      <c r="C27" s="365">
        <v>141.7</v>
      </c>
      <c r="D27" s="365">
        <v>146.1</v>
      </c>
      <c r="E27" s="365">
        <v>146.1</v>
      </c>
      <c r="F27" s="365">
        <v>139.4</v>
      </c>
      <c r="G27" s="365">
        <v>139.4</v>
      </c>
      <c r="H27" s="366">
        <v>139.4</v>
      </c>
      <c r="I27" s="314">
        <v>3.1051517290049446</v>
      </c>
      <c r="J27" s="314">
        <v>0</v>
      </c>
      <c r="K27" s="314">
        <v>-4.585900068446264</v>
      </c>
      <c r="L27" s="315">
        <v>0</v>
      </c>
    </row>
    <row r="28" spans="1:12" ht="21" customHeight="1">
      <c r="A28" s="312" t="s">
        <v>1084</v>
      </c>
      <c r="B28" s="313">
        <v>3.1001290737979397</v>
      </c>
      <c r="C28" s="365">
        <v>170.6</v>
      </c>
      <c r="D28" s="365">
        <v>171.3</v>
      </c>
      <c r="E28" s="365">
        <v>171.3</v>
      </c>
      <c r="F28" s="365">
        <v>177</v>
      </c>
      <c r="G28" s="365">
        <v>177</v>
      </c>
      <c r="H28" s="366">
        <v>177</v>
      </c>
      <c r="I28" s="314">
        <v>0.4103165298944873</v>
      </c>
      <c r="J28" s="314">
        <v>0</v>
      </c>
      <c r="K28" s="314">
        <v>3.327495621716281</v>
      </c>
      <c r="L28" s="315">
        <v>0</v>
      </c>
    </row>
    <row r="29" spans="1:12" ht="21" customHeight="1" thickBot="1">
      <c r="A29" s="318" t="s">
        <v>1085</v>
      </c>
      <c r="B29" s="319">
        <v>7.508891607907275</v>
      </c>
      <c r="C29" s="367">
        <v>204.7</v>
      </c>
      <c r="D29" s="367">
        <v>206.2</v>
      </c>
      <c r="E29" s="367">
        <v>206.2</v>
      </c>
      <c r="F29" s="367">
        <v>220.1</v>
      </c>
      <c r="G29" s="367">
        <v>220.1</v>
      </c>
      <c r="H29" s="368">
        <v>220.1</v>
      </c>
      <c r="I29" s="320">
        <v>0.7327796775769428</v>
      </c>
      <c r="J29" s="320">
        <v>0</v>
      </c>
      <c r="K29" s="320">
        <v>6.741028128031033</v>
      </c>
      <c r="L29" s="321">
        <v>0</v>
      </c>
    </row>
    <row r="30" ht="13.5" thickTop="1"/>
    <row r="31" ht="12.75">
      <c r="E31" s="303" t="s">
        <v>1365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27"/>
  <sheetViews>
    <sheetView zoomScalePageLayoutView="0" workbookViewId="0" topLeftCell="A1">
      <selection activeCell="A3" sqref="A3:I3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45" t="s">
        <v>920</v>
      </c>
      <c r="B1" s="1945"/>
      <c r="C1" s="1945"/>
      <c r="D1" s="1945"/>
      <c r="E1" s="1945"/>
      <c r="F1" s="1945"/>
      <c r="G1" s="1945"/>
      <c r="H1" s="27"/>
      <c r="I1" s="27"/>
    </row>
    <row r="2" spans="1:10" ht="19.5" customHeight="1">
      <c r="A2" s="1946" t="s">
        <v>1062</v>
      </c>
      <c r="B2" s="1946"/>
      <c r="C2" s="1946"/>
      <c r="D2" s="1946"/>
      <c r="E2" s="1946"/>
      <c r="F2" s="1946"/>
      <c r="G2" s="1946"/>
      <c r="H2" s="1946"/>
      <c r="I2" s="1946"/>
      <c r="J2" s="86"/>
    </row>
    <row r="3" spans="1:9" ht="14.25" customHeight="1">
      <c r="A3" s="1947" t="s">
        <v>1063</v>
      </c>
      <c r="B3" s="1947"/>
      <c r="C3" s="1947"/>
      <c r="D3" s="1947"/>
      <c r="E3" s="1947"/>
      <c r="F3" s="1947"/>
      <c r="G3" s="1947"/>
      <c r="H3" s="1947"/>
      <c r="I3" s="1947"/>
    </row>
    <row r="4" spans="1:9" ht="15.75" customHeight="1" thickBot="1">
      <c r="A4" s="1948" t="s">
        <v>983</v>
      </c>
      <c r="B4" s="1949"/>
      <c r="C4" s="1949"/>
      <c r="D4" s="1949"/>
      <c r="E4" s="1949"/>
      <c r="F4" s="1949"/>
      <c r="G4" s="1949"/>
      <c r="H4" s="1949"/>
      <c r="I4" s="1949"/>
    </row>
    <row r="5" spans="1:13" ht="24.75" customHeight="1" thickTop="1">
      <c r="A5" s="1925" t="s">
        <v>1295</v>
      </c>
      <c r="B5" s="1927" t="s">
        <v>1026</v>
      </c>
      <c r="C5" s="1927"/>
      <c r="D5" s="1927" t="s">
        <v>882</v>
      </c>
      <c r="E5" s="1927"/>
      <c r="F5" s="1927" t="s">
        <v>409</v>
      </c>
      <c r="G5" s="1928"/>
      <c r="H5" s="4" t="s">
        <v>1056</v>
      </c>
      <c r="I5" s="5"/>
      <c r="J5" s="8"/>
      <c r="K5" s="8"/>
      <c r="L5" s="8"/>
      <c r="M5" s="8"/>
    </row>
    <row r="6" spans="1:13" ht="24.75" customHeight="1">
      <c r="A6" s="1926"/>
      <c r="B6" s="369" t="s">
        <v>1289</v>
      </c>
      <c r="C6" s="370" t="s">
        <v>1309</v>
      </c>
      <c r="D6" s="370" t="s">
        <v>1289</v>
      </c>
      <c r="E6" s="369" t="s">
        <v>1309</v>
      </c>
      <c r="F6" s="369" t="s">
        <v>1289</v>
      </c>
      <c r="G6" s="371" t="s">
        <v>1309</v>
      </c>
      <c r="H6" s="6" t="s">
        <v>1057</v>
      </c>
      <c r="I6" s="6" t="s">
        <v>1058</v>
      </c>
      <c r="J6" s="8"/>
      <c r="K6" s="8"/>
      <c r="L6" s="8"/>
      <c r="M6" s="8"/>
    </row>
    <row r="7" spans="1:16" ht="24.75" customHeight="1">
      <c r="A7" s="420" t="s">
        <v>465</v>
      </c>
      <c r="B7" s="372">
        <v>230.7</v>
      </c>
      <c r="C7" s="372">
        <v>5.7</v>
      </c>
      <c r="D7" s="372">
        <v>257.9</v>
      </c>
      <c r="E7" s="372">
        <v>11.8</v>
      </c>
      <c r="F7" s="372">
        <v>273.2</v>
      </c>
      <c r="G7" s="373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20" t="s">
        <v>466</v>
      </c>
      <c r="B8" s="372">
        <v>235.2</v>
      </c>
      <c r="C8" s="372">
        <v>7.1</v>
      </c>
      <c r="D8" s="372">
        <v>259.1</v>
      </c>
      <c r="E8" s="372">
        <v>10.2</v>
      </c>
      <c r="F8" s="372">
        <v>278.8</v>
      </c>
      <c r="G8" s="373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20" t="s">
        <v>467</v>
      </c>
      <c r="B9" s="372">
        <v>236</v>
      </c>
      <c r="C9" s="372">
        <v>6.3</v>
      </c>
      <c r="D9" s="372">
        <v>260.1</v>
      </c>
      <c r="E9" s="372">
        <v>10.2</v>
      </c>
      <c r="F9" s="372">
        <v>279.7</v>
      </c>
      <c r="G9" s="373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20" t="s">
        <v>468</v>
      </c>
      <c r="B10" s="372">
        <v>235.3</v>
      </c>
      <c r="C10" s="372">
        <v>5</v>
      </c>
      <c r="D10" s="372">
        <v>258.5</v>
      </c>
      <c r="E10" s="372">
        <v>9.9</v>
      </c>
      <c r="F10" s="372">
        <v>281.8</v>
      </c>
      <c r="G10" s="373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20" t="s">
        <v>469</v>
      </c>
      <c r="B11" s="372">
        <v>235.7</v>
      </c>
      <c r="C11" s="372">
        <v>4.3</v>
      </c>
      <c r="D11" s="372">
        <v>255.2</v>
      </c>
      <c r="E11" s="372">
        <v>8.3</v>
      </c>
      <c r="F11" s="372">
        <v>278.8</v>
      </c>
      <c r="G11" s="373">
        <v>9.2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20" t="s">
        <v>470</v>
      </c>
      <c r="B12" s="372">
        <v>233.7</v>
      </c>
      <c r="C12" s="372">
        <v>3.3</v>
      </c>
      <c r="D12" s="372">
        <v>255</v>
      </c>
      <c r="E12" s="372">
        <v>9.1</v>
      </c>
      <c r="F12" s="372">
        <v>277.7</v>
      </c>
      <c r="G12" s="373">
        <v>8.9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20" t="s">
        <v>471</v>
      </c>
      <c r="B13" s="372">
        <v>232.6</v>
      </c>
      <c r="C13" s="372">
        <v>4.7</v>
      </c>
      <c r="D13" s="372">
        <v>254.6</v>
      </c>
      <c r="E13" s="372">
        <v>9.5</v>
      </c>
      <c r="F13" s="372">
        <v>275.1</v>
      </c>
      <c r="G13" s="373">
        <v>8.1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20" t="s">
        <v>472</v>
      </c>
      <c r="B14" s="372">
        <v>235.4</v>
      </c>
      <c r="C14" s="372">
        <v>6.3</v>
      </c>
      <c r="D14" s="372">
        <v>256.6</v>
      </c>
      <c r="E14" s="372">
        <v>9</v>
      </c>
      <c r="F14" s="372">
        <v>277.9</v>
      </c>
      <c r="G14" s="373">
        <v>8.3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20" t="s">
        <v>473</v>
      </c>
      <c r="B15" s="372">
        <v>234.8</v>
      </c>
      <c r="C15" s="372">
        <v>6.6</v>
      </c>
      <c r="D15" s="372">
        <v>254.5</v>
      </c>
      <c r="E15" s="372">
        <v>8.4</v>
      </c>
      <c r="F15" s="372"/>
      <c r="G15" s="373"/>
      <c r="K15" s="8"/>
      <c r="L15" s="8"/>
      <c r="M15" s="8"/>
      <c r="N15" s="8"/>
      <c r="O15" s="8"/>
      <c r="P15" s="8"/>
    </row>
    <row r="16" spans="1:16" ht="24.75" customHeight="1">
      <c r="A16" s="420" t="s">
        <v>474</v>
      </c>
      <c r="B16" s="372">
        <v>239.7</v>
      </c>
      <c r="C16" s="372">
        <v>8</v>
      </c>
      <c r="D16" s="372">
        <v>259.2</v>
      </c>
      <c r="E16" s="372">
        <v>8.1</v>
      </c>
      <c r="F16" s="372"/>
      <c r="G16" s="373"/>
      <c r="K16" s="8"/>
      <c r="L16" s="8"/>
      <c r="M16" s="8"/>
      <c r="N16" s="8"/>
      <c r="O16" s="8"/>
      <c r="P16" s="8"/>
    </row>
    <row r="17" spans="1:16" ht="24.75" customHeight="1">
      <c r="A17" s="420" t="s">
        <v>475</v>
      </c>
      <c r="B17" s="372">
        <v>244</v>
      </c>
      <c r="C17" s="372">
        <v>9.2</v>
      </c>
      <c r="D17" s="372">
        <v>260.4</v>
      </c>
      <c r="E17" s="372">
        <v>6.7</v>
      </c>
      <c r="F17" s="372"/>
      <c r="G17" s="373"/>
      <c r="K17" s="8"/>
      <c r="L17" s="8"/>
      <c r="M17" s="8"/>
      <c r="N17" s="8"/>
      <c r="O17" s="8"/>
      <c r="P17" s="8"/>
    </row>
    <row r="18" spans="1:16" ht="24.75" customHeight="1">
      <c r="A18" s="420" t="s">
        <v>476</v>
      </c>
      <c r="B18" s="372">
        <v>251</v>
      </c>
      <c r="C18" s="372">
        <v>10.5</v>
      </c>
      <c r="D18" s="372">
        <v>267.9</v>
      </c>
      <c r="E18" s="372">
        <v>6.7</v>
      </c>
      <c r="F18" s="372"/>
      <c r="G18" s="373"/>
      <c r="K18" s="8"/>
      <c r="L18" s="8"/>
      <c r="M18" s="8"/>
      <c r="N18" s="8"/>
      <c r="O18" s="8"/>
      <c r="P18" s="8"/>
    </row>
    <row r="19" spans="1:7" ht="24.75" customHeight="1" thickBot="1">
      <c r="A19" s="374" t="s">
        <v>1059</v>
      </c>
      <c r="B19" s="375">
        <v>237</v>
      </c>
      <c r="C19" s="375">
        <v>6.4</v>
      </c>
      <c r="D19" s="375">
        <v>258.3</v>
      </c>
      <c r="E19" s="375">
        <v>9</v>
      </c>
      <c r="F19" s="375">
        <v>277.9</v>
      </c>
      <c r="G19" s="376">
        <v>7.6</v>
      </c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814" t="s">
        <v>1016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</row>
    <row r="2" spans="1:11" ht="15.75">
      <c r="A2" s="1815" t="s">
        <v>174</v>
      </c>
      <c r="B2" s="1815"/>
      <c r="C2" s="1815"/>
      <c r="D2" s="1815"/>
      <c r="E2" s="1815"/>
      <c r="F2" s="1815"/>
      <c r="G2" s="1815"/>
      <c r="H2" s="1815"/>
      <c r="I2" s="1815"/>
      <c r="J2" s="1815"/>
      <c r="K2" s="1815"/>
    </row>
    <row r="3" spans="4:11" ht="13.5" thickBot="1">
      <c r="D3" s="9"/>
      <c r="E3" s="9"/>
      <c r="G3" s="9"/>
      <c r="I3" s="1810" t="s">
        <v>1028</v>
      </c>
      <c r="J3" s="1810"/>
      <c r="K3" s="1810"/>
    </row>
    <row r="4" spans="1:11" ht="13.5" thickTop="1">
      <c r="A4" s="461"/>
      <c r="B4" s="495">
        <v>2012</v>
      </c>
      <c r="C4" s="495">
        <v>2013</v>
      </c>
      <c r="D4" s="496">
        <v>2013</v>
      </c>
      <c r="E4" s="497">
        <v>2014</v>
      </c>
      <c r="F4" s="1811" t="s">
        <v>1499</v>
      </c>
      <c r="G4" s="1811"/>
      <c r="H4" s="1811"/>
      <c r="I4" s="1811"/>
      <c r="J4" s="1811"/>
      <c r="K4" s="1812"/>
    </row>
    <row r="5" spans="1:11" ht="12.75">
      <c r="A5" s="122" t="s">
        <v>914</v>
      </c>
      <c r="B5" s="498" t="s">
        <v>120</v>
      </c>
      <c r="C5" s="467" t="s">
        <v>1497</v>
      </c>
      <c r="D5" s="468" t="s">
        <v>121</v>
      </c>
      <c r="E5" s="775" t="s">
        <v>1498</v>
      </c>
      <c r="F5" s="1813" t="s">
        <v>882</v>
      </c>
      <c r="G5" s="1805"/>
      <c r="H5" s="1806"/>
      <c r="I5" s="1813" t="s">
        <v>409</v>
      </c>
      <c r="J5" s="1805"/>
      <c r="K5" s="1807"/>
    </row>
    <row r="6" spans="1:11" ht="12.75">
      <c r="A6" s="122"/>
      <c r="B6" s="499"/>
      <c r="C6" s="499"/>
      <c r="D6" s="500"/>
      <c r="E6" s="501"/>
      <c r="F6" s="502" t="s">
        <v>993</v>
      </c>
      <c r="G6" s="503" t="s">
        <v>990</v>
      </c>
      <c r="H6" s="504" t="s">
        <v>982</v>
      </c>
      <c r="I6" s="505" t="s">
        <v>993</v>
      </c>
      <c r="J6" s="503" t="s">
        <v>990</v>
      </c>
      <c r="K6" s="506" t="s">
        <v>982</v>
      </c>
    </row>
    <row r="7" spans="1:11" ht="16.5" customHeight="1">
      <c r="A7" s="479" t="s">
        <v>994</v>
      </c>
      <c r="B7" s="817">
        <v>392044.69230621</v>
      </c>
      <c r="C7" s="817">
        <v>391257.26826655003</v>
      </c>
      <c r="D7" s="817">
        <v>473791.1171752001</v>
      </c>
      <c r="E7" s="820">
        <v>572244.4776165601</v>
      </c>
      <c r="F7" s="819">
        <v>-787.4240396599635</v>
      </c>
      <c r="G7" s="830"/>
      <c r="H7" s="820">
        <v>-0.20085058033254508</v>
      </c>
      <c r="I7" s="818">
        <v>98453.36044135998</v>
      </c>
      <c r="J7" s="831"/>
      <c r="K7" s="821">
        <v>20.779908460156623</v>
      </c>
    </row>
    <row r="8" spans="1:11" ht="16.5" customHeight="1">
      <c r="A8" s="483" t="s">
        <v>394</v>
      </c>
      <c r="B8" s="822">
        <v>9151.98225451</v>
      </c>
      <c r="C8" s="822">
        <v>12227.65365524</v>
      </c>
      <c r="D8" s="822">
        <v>14201.725638799999</v>
      </c>
      <c r="E8" s="826">
        <v>15570.5476504</v>
      </c>
      <c r="F8" s="825">
        <v>3075.6714007299997</v>
      </c>
      <c r="G8" s="832"/>
      <c r="H8" s="1301">
        <v>33.606614558439965</v>
      </c>
      <c r="I8" s="1302">
        <v>1368.8220116000011</v>
      </c>
      <c r="J8" s="1303"/>
      <c r="K8" s="1304">
        <v>9.638420332950908</v>
      </c>
    </row>
    <row r="9" spans="1:11" ht="16.5" customHeight="1">
      <c r="A9" s="483" t="s">
        <v>145</v>
      </c>
      <c r="B9" s="822">
        <v>7368.17732</v>
      </c>
      <c r="C9" s="822">
        <v>6695.133970000001</v>
      </c>
      <c r="D9" s="822">
        <v>6594.9228</v>
      </c>
      <c r="E9" s="826">
        <v>6249.48249</v>
      </c>
      <c r="F9" s="825">
        <v>-673.043349999999</v>
      </c>
      <c r="G9" s="832"/>
      <c r="H9" s="1306">
        <v>-9.134461899730706</v>
      </c>
      <c r="I9" s="1302">
        <v>-345.44030999999995</v>
      </c>
      <c r="J9" s="1303"/>
      <c r="K9" s="1307">
        <v>-5.2379735210850376</v>
      </c>
    </row>
    <row r="10" spans="1:11" ht="16.5" customHeight="1">
      <c r="A10" s="483" t="s">
        <v>146</v>
      </c>
      <c r="B10" s="822">
        <v>0</v>
      </c>
      <c r="C10" s="822">
        <v>0</v>
      </c>
      <c r="D10" s="822">
        <v>0</v>
      </c>
      <c r="E10" s="826">
        <v>0</v>
      </c>
      <c r="F10" s="825">
        <v>0</v>
      </c>
      <c r="G10" s="832"/>
      <c r="H10" s="1301"/>
      <c r="I10" s="1302">
        <v>0</v>
      </c>
      <c r="J10" s="1303"/>
      <c r="K10" s="1307">
        <v>0</v>
      </c>
    </row>
    <row r="11" spans="1:11" ht="16.5" customHeight="1">
      <c r="A11" s="483" t="s">
        <v>147</v>
      </c>
      <c r="B11" s="822">
        <v>375524.5327317</v>
      </c>
      <c r="C11" s="822">
        <v>372334.48064131005</v>
      </c>
      <c r="D11" s="822">
        <v>452994.4687364001</v>
      </c>
      <c r="E11" s="826">
        <v>550424.44747616</v>
      </c>
      <c r="F11" s="825">
        <v>-3190.052090389945</v>
      </c>
      <c r="G11" s="832"/>
      <c r="H11" s="1306">
        <v>-0.8494923266888487</v>
      </c>
      <c r="I11" s="1302">
        <v>97429.97873975994</v>
      </c>
      <c r="J11" s="1303"/>
      <c r="K11" s="1307">
        <v>21.507984194936157</v>
      </c>
    </row>
    <row r="12" spans="1:11" ht="16.5" customHeight="1">
      <c r="A12" s="479" t="s">
        <v>995</v>
      </c>
      <c r="B12" s="817">
        <v>28223.24826484</v>
      </c>
      <c r="C12" s="817">
        <v>20614.43759027</v>
      </c>
      <c r="D12" s="817">
        <v>15716.750488190002</v>
      </c>
      <c r="E12" s="820">
        <v>23670.57448819</v>
      </c>
      <c r="F12" s="819">
        <v>-7608.810674569999</v>
      </c>
      <c r="G12" s="830"/>
      <c r="H12" s="1308">
        <v>-26.959372653249535</v>
      </c>
      <c r="I12" s="1309">
        <v>7953.823999999997</v>
      </c>
      <c r="J12" s="1310"/>
      <c r="K12" s="1311">
        <v>50.607305918463986</v>
      </c>
    </row>
    <row r="13" spans="1:11" ht="16.5" customHeight="1">
      <c r="A13" s="483" t="s">
        <v>148</v>
      </c>
      <c r="B13" s="822">
        <v>25072.94426484</v>
      </c>
      <c r="C13" s="822">
        <v>17724.36359027</v>
      </c>
      <c r="D13" s="822">
        <v>12968.932488190001</v>
      </c>
      <c r="E13" s="826">
        <v>21468.93248819</v>
      </c>
      <c r="F13" s="825">
        <v>-7348.580674569999</v>
      </c>
      <c r="G13" s="832"/>
      <c r="H13" s="1306">
        <v>-29.308806325051247</v>
      </c>
      <c r="I13" s="1302">
        <v>8500</v>
      </c>
      <c r="J13" s="1303"/>
      <c r="K13" s="1307">
        <v>65.54124641901265</v>
      </c>
    </row>
    <row r="14" spans="1:11" ht="16.5" customHeight="1">
      <c r="A14" s="483" t="s">
        <v>149</v>
      </c>
      <c r="B14" s="822">
        <v>382</v>
      </c>
      <c r="C14" s="822">
        <v>382.2</v>
      </c>
      <c r="D14" s="822">
        <v>319.2</v>
      </c>
      <c r="E14" s="826">
        <v>319.2</v>
      </c>
      <c r="F14" s="825">
        <v>0.19999999999998863</v>
      </c>
      <c r="G14" s="832"/>
      <c r="H14" s="1306">
        <v>0.0523560209424054</v>
      </c>
      <c r="I14" s="1302">
        <v>0</v>
      </c>
      <c r="J14" s="1303"/>
      <c r="K14" s="1307">
        <v>0</v>
      </c>
    </row>
    <row r="15" spans="1:11" ht="16.5" customHeight="1">
      <c r="A15" s="483" t="s">
        <v>150</v>
      </c>
      <c r="B15" s="822">
        <v>2768.3039999999996</v>
      </c>
      <c r="C15" s="822">
        <v>2507.874</v>
      </c>
      <c r="D15" s="822">
        <v>2428.618</v>
      </c>
      <c r="E15" s="826">
        <v>1882.442</v>
      </c>
      <c r="F15" s="825">
        <v>-260.43</v>
      </c>
      <c r="G15" s="832"/>
      <c r="H15" s="1306">
        <v>-9.407565065108452</v>
      </c>
      <c r="I15" s="1302">
        <v>-546.1759999999999</v>
      </c>
      <c r="J15" s="1303"/>
      <c r="K15" s="1307">
        <v>-22.489168737117158</v>
      </c>
    </row>
    <row r="16" spans="1:11" ht="16.5" customHeight="1">
      <c r="A16" s="483" t="s">
        <v>151</v>
      </c>
      <c r="B16" s="822">
        <v>0</v>
      </c>
      <c r="C16" s="822">
        <v>0</v>
      </c>
      <c r="D16" s="822">
        <v>0</v>
      </c>
      <c r="E16" s="826">
        <v>0</v>
      </c>
      <c r="F16" s="825">
        <v>0</v>
      </c>
      <c r="G16" s="832"/>
      <c r="H16" s="1301"/>
      <c r="I16" s="1302">
        <v>0</v>
      </c>
      <c r="J16" s="1303"/>
      <c r="K16" s="1304"/>
    </row>
    <row r="17" spans="1:11" ht="16.5" customHeight="1">
      <c r="A17" s="507" t="s">
        <v>152</v>
      </c>
      <c r="B17" s="817">
        <v>28.857</v>
      </c>
      <c r="C17" s="817">
        <v>28.857</v>
      </c>
      <c r="D17" s="817">
        <v>31</v>
      </c>
      <c r="E17" s="820">
        <v>31</v>
      </c>
      <c r="F17" s="819">
        <v>0</v>
      </c>
      <c r="G17" s="830"/>
      <c r="H17" s="1312">
        <v>0</v>
      </c>
      <c r="I17" s="1309">
        <v>0</v>
      </c>
      <c r="J17" s="1310"/>
      <c r="K17" s="1313">
        <v>0</v>
      </c>
    </row>
    <row r="18" spans="1:11" ht="16.5" customHeight="1">
      <c r="A18" s="479" t="s">
        <v>153</v>
      </c>
      <c r="B18" s="817">
        <v>129.98336870999998</v>
      </c>
      <c r="C18" s="817">
        <v>126.6855</v>
      </c>
      <c r="D18" s="817">
        <v>249.86490468000005</v>
      </c>
      <c r="E18" s="820">
        <v>249.86490468000005</v>
      </c>
      <c r="F18" s="819">
        <v>-3.2978687099999746</v>
      </c>
      <c r="G18" s="830"/>
      <c r="H18" s="1308">
        <v>-2.537146669400222</v>
      </c>
      <c r="I18" s="1309">
        <v>0</v>
      </c>
      <c r="J18" s="1310"/>
      <c r="K18" s="1311">
        <v>0</v>
      </c>
    </row>
    <row r="19" spans="1:11" ht="16.5" customHeight="1">
      <c r="A19" s="483" t="s">
        <v>998</v>
      </c>
      <c r="B19" s="822">
        <v>113.98336870999998</v>
      </c>
      <c r="C19" s="822">
        <v>110.6855</v>
      </c>
      <c r="D19" s="823">
        <v>233.86490468000005</v>
      </c>
      <c r="E19" s="824">
        <v>233.86490468000005</v>
      </c>
      <c r="F19" s="825">
        <v>-3.2978687099999746</v>
      </c>
      <c r="G19" s="832"/>
      <c r="H19" s="1306">
        <v>-2.8932893871477994</v>
      </c>
      <c r="I19" s="1302">
        <v>0</v>
      </c>
      <c r="J19" s="1303"/>
      <c r="K19" s="1307">
        <v>0</v>
      </c>
    </row>
    <row r="20" spans="1:11" ht="16.5" customHeight="1">
      <c r="A20" s="483" t="s">
        <v>154</v>
      </c>
      <c r="B20" s="822">
        <v>16</v>
      </c>
      <c r="C20" s="822">
        <v>16</v>
      </c>
      <c r="D20" s="823">
        <v>16</v>
      </c>
      <c r="E20" s="824">
        <v>16</v>
      </c>
      <c r="F20" s="825">
        <v>0</v>
      </c>
      <c r="G20" s="832"/>
      <c r="H20" s="1306">
        <v>0</v>
      </c>
      <c r="I20" s="1302">
        <v>0</v>
      </c>
      <c r="J20" s="1303"/>
      <c r="K20" s="1304">
        <v>0</v>
      </c>
    </row>
    <row r="21" spans="1:11" ht="16.5" customHeight="1">
      <c r="A21" s="479" t="s">
        <v>155</v>
      </c>
      <c r="B21" s="817">
        <v>473.27786871</v>
      </c>
      <c r="C21" s="817">
        <v>917.50959689</v>
      </c>
      <c r="D21" s="817">
        <v>2757.62425603</v>
      </c>
      <c r="E21" s="820">
        <v>1302.1707266300002</v>
      </c>
      <c r="F21" s="819">
        <v>444.23172818</v>
      </c>
      <c r="G21" s="830"/>
      <c r="H21" s="1308">
        <v>93.86277228445728</v>
      </c>
      <c r="I21" s="1309">
        <v>-1455.4535294</v>
      </c>
      <c r="J21" s="1310"/>
      <c r="K21" s="1311">
        <v>-52.77925468697959</v>
      </c>
    </row>
    <row r="22" spans="1:11" ht="16.5" customHeight="1">
      <c r="A22" s="483" t="s">
        <v>999</v>
      </c>
      <c r="B22" s="822">
        <v>473.27786871</v>
      </c>
      <c r="C22" s="822">
        <v>723.09959689</v>
      </c>
      <c r="D22" s="822">
        <v>2757.62425603</v>
      </c>
      <c r="E22" s="826">
        <v>1302.1707266300002</v>
      </c>
      <c r="F22" s="825">
        <v>249.82172818000004</v>
      </c>
      <c r="G22" s="832"/>
      <c r="H22" s="1306">
        <v>52.7854236795251</v>
      </c>
      <c r="I22" s="1302">
        <v>-1455.4535294</v>
      </c>
      <c r="J22" s="1303"/>
      <c r="K22" s="1307">
        <v>-52.77925468697959</v>
      </c>
    </row>
    <row r="23" spans="1:11" ht="16.5" customHeight="1">
      <c r="A23" s="483" t="s">
        <v>156</v>
      </c>
      <c r="B23" s="822">
        <v>0</v>
      </c>
      <c r="C23" s="822">
        <v>194.41</v>
      </c>
      <c r="D23" s="822">
        <v>0</v>
      </c>
      <c r="E23" s="826">
        <v>0</v>
      </c>
      <c r="F23" s="825">
        <v>194.41</v>
      </c>
      <c r="G23" s="832"/>
      <c r="H23" s="1301"/>
      <c r="I23" s="1302">
        <v>0</v>
      </c>
      <c r="J23" s="1303"/>
      <c r="K23" s="1304"/>
    </row>
    <row r="24" spans="1:11" ht="16.5" customHeight="1">
      <c r="A24" s="479" t="s">
        <v>1000</v>
      </c>
      <c r="B24" s="817">
        <v>4518.33211349</v>
      </c>
      <c r="C24" s="817">
        <v>4754.96887673</v>
      </c>
      <c r="D24" s="817">
        <v>4587.00065529</v>
      </c>
      <c r="E24" s="820">
        <v>4364.65781855</v>
      </c>
      <c r="F24" s="819">
        <v>236.63676324000062</v>
      </c>
      <c r="G24" s="830"/>
      <c r="H24" s="1308">
        <v>5.237259176533181</v>
      </c>
      <c r="I24" s="1309">
        <v>-222.34283674000017</v>
      </c>
      <c r="J24" s="1310"/>
      <c r="K24" s="1311">
        <v>-4.847237954578909</v>
      </c>
    </row>
    <row r="25" spans="1:11" ht="16.5" customHeight="1">
      <c r="A25" s="479" t="s">
        <v>1001</v>
      </c>
      <c r="B25" s="817">
        <v>30408.155337730004</v>
      </c>
      <c r="C25" s="817">
        <v>30965.95507827</v>
      </c>
      <c r="D25" s="817">
        <v>37764.50090466001</v>
      </c>
      <c r="E25" s="820">
        <v>41009.04682922999</v>
      </c>
      <c r="F25" s="819">
        <v>557.7997405399947</v>
      </c>
      <c r="G25" s="830"/>
      <c r="H25" s="1308">
        <v>1.8343754639002543</v>
      </c>
      <c r="I25" s="1309">
        <v>3244.545924569982</v>
      </c>
      <c r="J25" s="1310"/>
      <c r="K25" s="1311">
        <v>8.591523380015374</v>
      </c>
    </row>
    <row r="26" spans="1:11" ht="16.5" customHeight="1">
      <c r="A26" s="508" t="s">
        <v>1002</v>
      </c>
      <c r="B26" s="833">
        <v>455826.54625968996</v>
      </c>
      <c r="C26" s="833">
        <v>448665.6819087101</v>
      </c>
      <c r="D26" s="833">
        <v>534897.8583840501</v>
      </c>
      <c r="E26" s="834">
        <v>642871.7923838402</v>
      </c>
      <c r="F26" s="835">
        <v>-7160.864350979857</v>
      </c>
      <c r="G26" s="836"/>
      <c r="H26" s="1314">
        <v>-1.5709625535719074</v>
      </c>
      <c r="I26" s="1315">
        <v>107973.93399979011</v>
      </c>
      <c r="J26" s="1316"/>
      <c r="K26" s="1317">
        <v>20.185897607813217</v>
      </c>
    </row>
    <row r="27" spans="1:11" ht="16.5" customHeight="1">
      <c r="A27" s="479" t="s">
        <v>1003</v>
      </c>
      <c r="B27" s="817">
        <v>319323.21070028</v>
      </c>
      <c r="C27" s="817">
        <v>287239.29855657</v>
      </c>
      <c r="D27" s="817">
        <v>354220.22007799</v>
      </c>
      <c r="E27" s="820">
        <v>374592.08834244</v>
      </c>
      <c r="F27" s="819">
        <v>-32083.912143709953</v>
      </c>
      <c r="G27" s="830"/>
      <c r="H27" s="1308">
        <v>-10.04747261351579</v>
      </c>
      <c r="I27" s="1309">
        <v>20371.86826445005</v>
      </c>
      <c r="J27" s="1310"/>
      <c r="K27" s="1311">
        <v>5.751187286814034</v>
      </c>
    </row>
    <row r="28" spans="1:11" ht="16.5" customHeight="1">
      <c r="A28" s="483" t="s">
        <v>157</v>
      </c>
      <c r="B28" s="822">
        <v>170491.686875334</v>
      </c>
      <c r="C28" s="822">
        <v>184669.108719544</v>
      </c>
      <c r="D28" s="822">
        <v>195874.235903968</v>
      </c>
      <c r="E28" s="826">
        <v>226189.800663551</v>
      </c>
      <c r="F28" s="825">
        <v>14177.421844209981</v>
      </c>
      <c r="G28" s="832"/>
      <c r="H28" s="1306">
        <v>8.315608874570358</v>
      </c>
      <c r="I28" s="1302">
        <v>30315.56475958301</v>
      </c>
      <c r="J28" s="1303"/>
      <c r="K28" s="1307">
        <v>15.477055785144678</v>
      </c>
    </row>
    <row r="29" spans="1:11" ht="16.5" customHeight="1">
      <c r="A29" s="483" t="s">
        <v>158</v>
      </c>
      <c r="B29" s="822">
        <v>30353.971786665996</v>
      </c>
      <c r="C29" s="822">
        <v>28694.558525456006</v>
      </c>
      <c r="D29" s="822">
        <v>34872.066018842</v>
      </c>
      <c r="E29" s="826">
        <v>31046.646240888997</v>
      </c>
      <c r="F29" s="825">
        <v>-1659.4132612099893</v>
      </c>
      <c r="G29" s="832"/>
      <c r="H29" s="1306">
        <v>-5.466873570525431</v>
      </c>
      <c r="I29" s="1302">
        <v>-3825.419777953004</v>
      </c>
      <c r="J29" s="1303"/>
      <c r="K29" s="1307">
        <v>-10.96986847835761</v>
      </c>
    </row>
    <row r="30" spans="1:11" ht="16.5" customHeight="1">
      <c r="A30" s="483" t="s">
        <v>159</v>
      </c>
      <c r="B30" s="822">
        <v>100137.84686063</v>
      </c>
      <c r="C30" s="822">
        <v>58719.20236457</v>
      </c>
      <c r="D30" s="822">
        <v>107355.67587310003</v>
      </c>
      <c r="E30" s="826">
        <v>94021.39620708</v>
      </c>
      <c r="F30" s="825">
        <v>-41418.64449606</v>
      </c>
      <c r="G30" s="832"/>
      <c r="H30" s="1306">
        <v>-41.36162878926856</v>
      </c>
      <c r="I30" s="1302">
        <v>-13334.279666020026</v>
      </c>
      <c r="J30" s="1303"/>
      <c r="K30" s="1307">
        <v>-12.420656437189063</v>
      </c>
    </row>
    <row r="31" spans="1:11" ht="16.5" customHeight="1">
      <c r="A31" s="483" t="s">
        <v>160</v>
      </c>
      <c r="B31" s="822">
        <v>5991.00024533</v>
      </c>
      <c r="C31" s="822">
        <v>6213.975705290002</v>
      </c>
      <c r="D31" s="822">
        <v>6773.17581791</v>
      </c>
      <c r="E31" s="826">
        <v>7507.11799806</v>
      </c>
      <c r="F31" s="825">
        <v>222.9754599600019</v>
      </c>
      <c r="G31" s="832"/>
      <c r="H31" s="1306">
        <v>3.7218402742315333</v>
      </c>
      <c r="I31" s="1302">
        <v>733.9421801500002</v>
      </c>
      <c r="J31" s="1303"/>
      <c r="K31" s="1307">
        <v>10.83601252767233</v>
      </c>
    </row>
    <row r="32" spans="1:11" ht="16.5" customHeight="1">
      <c r="A32" s="483" t="s">
        <v>161</v>
      </c>
      <c r="B32" s="822">
        <v>3895.4494057600004</v>
      </c>
      <c r="C32" s="822">
        <v>3829.7687250799995</v>
      </c>
      <c r="D32" s="822">
        <v>3600.9698973900004</v>
      </c>
      <c r="E32" s="826">
        <v>4384.783865390001</v>
      </c>
      <c r="F32" s="825">
        <v>-65.68068068000093</v>
      </c>
      <c r="G32" s="832"/>
      <c r="H32" s="1306">
        <v>-1.6860873762827542</v>
      </c>
      <c r="I32" s="1302">
        <v>783.8139680000004</v>
      </c>
      <c r="J32" s="1303"/>
      <c r="K32" s="1307">
        <v>21.766745913874825</v>
      </c>
    </row>
    <row r="33" spans="1:11" ht="16.5" customHeight="1">
      <c r="A33" s="483" t="s">
        <v>162</v>
      </c>
      <c r="B33" s="822">
        <v>8453.255526560002</v>
      </c>
      <c r="C33" s="822">
        <v>5112.684516629999</v>
      </c>
      <c r="D33" s="822">
        <v>5744.096566779999</v>
      </c>
      <c r="E33" s="826">
        <v>11442.34336747</v>
      </c>
      <c r="F33" s="825">
        <v>-3340.571009930003</v>
      </c>
      <c r="G33" s="832"/>
      <c r="H33" s="1306">
        <v>-39.51815959465533</v>
      </c>
      <c r="I33" s="1302">
        <v>5698.246800690002</v>
      </c>
      <c r="J33" s="1303"/>
      <c r="K33" s="1307">
        <v>99.2017932575305</v>
      </c>
    </row>
    <row r="34" spans="1:11" ht="16.5" customHeight="1">
      <c r="A34" s="479" t="s">
        <v>163</v>
      </c>
      <c r="B34" s="817">
        <v>2372.7961585999947</v>
      </c>
      <c r="C34" s="817">
        <v>41560.875605459994</v>
      </c>
      <c r="D34" s="817">
        <v>184.51521268998874</v>
      </c>
      <c r="E34" s="820">
        <v>82347.27606399005</v>
      </c>
      <c r="F34" s="819">
        <v>39188.07944686</v>
      </c>
      <c r="G34" s="830"/>
      <c r="H34" s="1312">
        <v>1651.5569323064772</v>
      </c>
      <c r="I34" s="1309">
        <v>82162.76085130006</v>
      </c>
      <c r="J34" s="1310"/>
      <c r="K34" s="1311">
        <v>44528.99013229058</v>
      </c>
    </row>
    <row r="35" spans="1:11" ht="16.5" customHeight="1">
      <c r="A35" s="479" t="s">
        <v>1004</v>
      </c>
      <c r="B35" s="817">
        <v>9231.153389719997</v>
      </c>
      <c r="C35" s="817">
        <v>8461.43884338</v>
      </c>
      <c r="D35" s="817">
        <v>8568.979752180001</v>
      </c>
      <c r="E35" s="820">
        <v>8283.668476929999</v>
      </c>
      <c r="F35" s="819">
        <v>-769.7145463399975</v>
      </c>
      <c r="G35" s="830"/>
      <c r="H35" s="1308">
        <v>-8.338227238182041</v>
      </c>
      <c r="I35" s="1309">
        <v>-285.3112752500019</v>
      </c>
      <c r="J35" s="1310"/>
      <c r="K35" s="1311">
        <v>-3.3295827916668492</v>
      </c>
    </row>
    <row r="36" spans="1:11" ht="16.5" customHeight="1">
      <c r="A36" s="483" t="s">
        <v>164</v>
      </c>
      <c r="B36" s="822">
        <v>77.4402697199993</v>
      </c>
      <c r="C36" s="822">
        <v>19.577523380000116</v>
      </c>
      <c r="D36" s="822">
        <v>65.71455218000031</v>
      </c>
      <c r="E36" s="826">
        <v>4.6600969300003054</v>
      </c>
      <c r="F36" s="825">
        <v>-57.86274633999919</v>
      </c>
      <c r="G36" s="832"/>
      <c r="H36" s="1306">
        <v>-74.71919525747192</v>
      </c>
      <c r="I36" s="1302">
        <v>-61.054455250000004</v>
      </c>
      <c r="J36" s="1303"/>
      <c r="K36" s="1307">
        <v>-92.90857690510357</v>
      </c>
    </row>
    <row r="37" spans="1:11" ht="16.5" customHeight="1">
      <c r="A37" s="483" t="s">
        <v>165</v>
      </c>
      <c r="B37" s="822">
        <v>0</v>
      </c>
      <c r="C37" s="822">
        <v>0</v>
      </c>
      <c r="D37" s="822">
        <v>0</v>
      </c>
      <c r="E37" s="826">
        <v>0</v>
      </c>
      <c r="F37" s="825">
        <v>0</v>
      </c>
      <c r="G37" s="832"/>
      <c r="H37" s="1301"/>
      <c r="I37" s="1302">
        <v>0</v>
      </c>
      <c r="J37" s="1303"/>
      <c r="K37" s="1304"/>
    </row>
    <row r="38" spans="1:11" ht="16.5" customHeight="1">
      <c r="A38" s="483" t="s">
        <v>166</v>
      </c>
      <c r="B38" s="822">
        <v>0</v>
      </c>
      <c r="C38" s="822">
        <v>0</v>
      </c>
      <c r="D38" s="822">
        <v>0</v>
      </c>
      <c r="E38" s="826">
        <v>0</v>
      </c>
      <c r="F38" s="825">
        <v>0</v>
      </c>
      <c r="G38" s="832"/>
      <c r="H38" s="1301"/>
      <c r="I38" s="1302">
        <v>0</v>
      </c>
      <c r="J38" s="1303"/>
      <c r="K38" s="1304"/>
    </row>
    <row r="39" spans="1:11" ht="16.5" customHeight="1">
      <c r="A39" s="483" t="s">
        <v>167</v>
      </c>
      <c r="B39" s="822">
        <v>0</v>
      </c>
      <c r="C39" s="822">
        <v>0</v>
      </c>
      <c r="D39" s="822">
        <v>0</v>
      </c>
      <c r="E39" s="826">
        <v>0</v>
      </c>
      <c r="F39" s="825">
        <v>0</v>
      </c>
      <c r="G39" s="832"/>
      <c r="H39" s="1301"/>
      <c r="I39" s="1302">
        <v>0</v>
      </c>
      <c r="J39" s="1303"/>
      <c r="K39" s="1304"/>
    </row>
    <row r="40" spans="1:11" ht="16.5" customHeight="1">
      <c r="A40" s="483" t="s">
        <v>168</v>
      </c>
      <c r="B40" s="822">
        <v>0</v>
      </c>
      <c r="C40" s="822">
        <v>0</v>
      </c>
      <c r="D40" s="822">
        <v>0</v>
      </c>
      <c r="E40" s="826">
        <v>0</v>
      </c>
      <c r="F40" s="825">
        <v>0</v>
      </c>
      <c r="G40" s="832"/>
      <c r="H40" s="1301"/>
      <c r="I40" s="1302">
        <v>0</v>
      </c>
      <c r="J40" s="1305"/>
      <c r="K40" s="1304"/>
    </row>
    <row r="41" spans="1:11" ht="16.5" customHeight="1">
      <c r="A41" s="483" t="s">
        <v>169</v>
      </c>
      <c r="B41" s="822">
        <v>9153.713119999999</v>
      </c>
      <c r="C41" s="822">
        <v>8441.86132</v>
      </c>
      <c r="D41" s="822">
        <v>8503.2652</v>
      </c>
      <c r="E41" s="826">
        <v>8279.00838</v>
      </c>
      <c r="F41" s="825">
        <v>-711.8517999999985</v>
      </c>
      <c r="G41" s="832"/>
      <c r="H41" s="1306">
        <v>-7.776645287743064</v>
      </c>
      <c r="I41" s="1302">
        <v>-224.25682000000052</v>
      </c>
      <c r="J41" s="1305"/>
      <c r="K41" s="1307">
        <v>-2.6373024329524677</v>
      </c>
    </row>
    <row r="42" spans="1:11" ht="16.5" customHeight="1">
      <c r="A42" s="483" t="s">
        <v>170</v>
      </c>
      <c r="B42" s="822">
        <v>0</v>
      </c>
      <c r="C42" s="822">
        <v>0</v>
      </c>
      <c r="D42" s="822">
        <v>0</v>
      </c>
      <c r="E42" s="826">
        <v>0</v>
      </c>
      <c r="F42" s="825">
        <v>0</v>
      </c>
      <c r="G42" s="832"/>
      <c r="H42" s="1301"/>
      <c r="I42" s="1302">
        <v>0</v>
      </c>
      <c r="J42" s="1303"/>
      <c r="K42" s="1304"/>
    </row>
    <row r="43" spans="1:11" ht="16.5" customHeight="1">
      <c r="A43" s="479" t="s">
        <v>1005</v>
      </c>
      <c r="B43" s="817">
        <v>85303.68450728</v>
      </c>
      <c r="C43" s="817">
        <v>84486.17533474</v>
      </c>
      <c r="D43" s="817">
        <v>105822.57335585</v>
      </c>
      <c r="E43" s="820">
        <v>114363.86167958</v>
      </c>
      <c r="F43" s="819">
        <v>-817.5091725400125</v>
      </c>
      <c r="G43" s="830"/>
      <c r="H43" s="1308">
        <v>-0.9583515381099916</v>
      </c>
      <c r="I43" s="1309">
        <v>8541.288323729998</v>
      </c>
      <c r="J43" s="1318"/>
      <c r="K43" s="1311">
        <v>8.071329256951795</v>
      </c>
    </row>
    <row r="44" spans="1:11" ht="16.5" customHeight="1" thickBot="1">
      <c r="A44" s="485" t="s">
        <v>1006</v>
      </c>
      <c r="B44" s="827">
        <v>39595.6543767</v>
      </c>
      <c r="C44" s="827">
        <v>26917.919452709997</v>
      </c>
      <c r="D44" s="827">
        <v>66101.56998533999</v>
      </c>
      <c r="E44" s="829">
        <v>63284.89782089001</v>
      </c>
      <c r="F44" s="828">
        <v>-12677.73492399</v>
      </c>
      <c r="G44" s="837"/>
      <c r="H44" s="1319">
        <v>-32.017995720889495</v>
      </c>
      <c r="I44" s="1320">
        <v>-2816.6721644499776</v>
      </c>
      <c r="J44" s="1321"/>
      <c r="K44" s="1322">
        <v>-4.261127481653855</v>
      </c>
    </row>
    <row r="45" spans="1:11" ht="16.5" customHeight="1" thickTop="1">
      <c r="A45" s="509" t="s">
        <v>670</v>
      </c>
      <c r="B45" s="11"/>
      <c r="C45" s="11"/>
      <c r="D45" s="510"/>
      <c r="E45" s="486"/>
      <c r="F45" s="486"/>
      <c r="G45" s="486"/>
      <c r="H45" s="486"/>
      <c r="I45" s="486"/>
      <c r="J45" s="486"/>
      <c r="K45" s="486"/>
    </row>
    <row r="46" spans="1:11" ht="16.5" customHeight="1">
      <c r="A46" s="1295" t="s">
        <v>141</v>
      </c>
      <c r="B46" s="1299"/>
      <c r="C46" s="1300"/>
      <c r="D46" s="492"/>
      <c r="E46" s="492"/>
      <c r="F46" s="493"/>
      <c r="G46" s="493"/>
      <c r="H46" s="492"/>
      <c r="I46" s="493"/>
      <c r="J46" s="493"/>
      <c r="K46" s="493"/>
    </row>
    <row r="47" spans="1:11" ht="16.5" customHeight="1">
      <c r="A47" s="1295" t="s">
        <v>171</v>
      </c>
      <c r="B47" s="1657">
        <v>382813.53891649</v>
      </c>
      <c r="C47" s="1658">
        <v>382795.82942317</v>
      </c>
      <c r="D47" s="107">
        <v>465222.1374230201</v>
      </c>
      <c r="E47" s="107">
        <v>563960.8091396301</v>
      </c>
      <c r="F47" s="1659">
        <v>3857.9911535200335</v>
      </c>
      <c r="G47" s="1659" t="s">
        <v>973</v>
      </c>
      <c r="H47" s="107">
        <v>1.0077990356453006</v>
      </c>
      <c r="I47" s="1659">
        <v>89759.83823522997</v>
      </c>
      <c r="J47" s="1659" t="s">
        <v>974</v>
      </c>
      <c r="K47" s="1659">
        <v>19.293973999696533</v>
      </c>
    </row>
    <row r="48" spans="1:11" ht="16.5" customHeight="1">
      <c r="A48" s="511" t="s">
        <v>172</v>
      </c>
      <c r="B48" s="17">
        <v>-63490.28108909999</v>
      </c>
      <c r="C48" s="17">
        <v>-95556.55675075</v>
      </c>
      <c r="D48" s="1660">
        <v>-111001.91734502997</v>
      </c>
      <c r="E48" s="1661">
        <v>-189368.72079718008</v>
      </c>
      <c r="F48" s="1661">
        <v>-35941.976308490004</v>
      </c>
      <c r="G48" s="1661" t="s">
        <v>973</v>
      </c>
      <c r="H48" s="1661">
        <v>56.610201895389814</v>
      </c>
      <c r="I48" s="1661">
        <v>-69387.96997077011</v>
      </c>
      <c r="J48" s="1661" t="s">
        <v>974</v>
      </c>
      <c r="K48" s="1661">
        <v>62.51060488900366</v>
      </c>
    </row>
    <row r="49" spans="1:11" ht="16.5" customHeight="1">
      <c r="A49" s="838" t="s">
        <v>173</v>
      </c>
      <c r="B49" s="1662">
        <v>94491.18354625</v>
      </c>
      <c r="C49" s="1662">
        <v>80438.13970917999</v>
      </c>
      <c r="D49" s="1663">
        <v>134159.64243653</v>
      </c>
      <c r="E49" s="1663">
        <v>136639.71267124003</v>
      </c>
      <c r="F49" s="1663">
        <v>-10177.34319023001</v>
      </c>
      <c r="G49" s="1664" t="s">
        <v>973</v>
      </c>
      <c r="H49" s="1662">
        <v>-10.770680192875954</v>
      </c>
      <c r="I49" s="1663">
        <v>-6498.763246669972</v>
      </c>
      <c r="J49" s="1664" t="s">
        <v>974</v>
      </c>
      <c r="K49" s="1663">
        <v>-4.844052301156432</v>
      </c>
    </row>
    <row r="50" spans="1:11" ht="16.5" customHeight="1">
      <c r="A50" s="838" t="s">
        <v>483</v>
      </c>
      <c r="B50" s="839">
        <v>-3875.700646840003</v>
      </c>
      <c r="C50" s="839" t="s">
        <v>1481</v>
      </c>
      <c r="D50" s="840"/>
      <c r="E50" s="840"/>
      <c r="F50" s="840"/>
      <c r="G50" s="841"/>
      <c r="H50" s="839"/>
      <c r="I50" s="840"/>
      <c r="J50" s="841"/>
      <c r="K50" s="840"/>
    </row>
    <row r="51" spans="1:11" ht="16.5" customHeight="1">
      <c r="A51" s="838" t="s">
        <v>1482</v>
      </c>
      <c r="B51" s="839">
        <v>8978.833481380003</v>
      </c>
      <c r="C51" s="839" t="s">
        <v>1481</v>
      </c>
      <c r="D51" s="839"/>
      <c r="E51" s="839"/>
      <c r="F51" s="840"/>
      <c r="G51" s="841"/>
      <c r="H51" s="839"/>
      <c r="I51" s="840"/>
      <c r="J51" s="841"/>
      <c r="K51" s="840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131"/>
  <sheetViews>
    <sheetView zoomScalePageLayoutView="0" workbookViewId="0" topLeftCell="A1">
      <selection activeCell="A3" sqref="A3:M3"/>
    </sheetView>
  </sheetViews>
  <sheetFormatPr defaultColWidth="9.140625" defaultRowHeight="24.75" customHeight="1"/>
  <cols>
    <col min="1" max="1" width="6.28125" style="317" customWidth="1"/>
    <col min="2" max="2" width="34.28125" style="303" bestFit="1" customWidth="1"/>
    <col min="3" max="3" width="7.140625" style="303" customWidth="1"/>
    <col min="4" max="4" width="8.140625" style="303" bestFit="1" customWidth="1"/>
    <col min="5" max="5" width="8.28125" style="303" bestFit="1" customWidth="1"/>
    <col min="6" max="6" width="8.140625" style="303" bestFit="1" customWidth="1"/>
    <col min="7" max="7" width="8.7109375" style="303" bestFit="1" customWidth="1"/>
    <col min="8" max="8" width="8.28125" style="303" bestFit="1" customWidth="1"/>
    <col min="9" max="9" width="8.140625" style="303" bestFit="1" customWidth="1"/>
    <col min="10" max="13" width="7.140625" style="303" bestFit="1" customWidth="1"/>
    <col min="14" max="14" width="5.57421875" style="303" customWidth="1"/>
    <col min="15" max="16384" width="9.140625" style="303" customWidth="1"/>
  </cols>
  <sheetData>
    <row r="1" spans="1:13" ht="12.75">
      <c r="A1" s="1953" t="s">
        <v>921</v>
      </c>
      <c r="B1" s="1953"/>
      <c r="C1" s="1953"/>
      <c r="D1" s="1953"/>
      <c r="E1" s="1953"/>
      <c r="F1" s="1953"/>
      <c r="G1" s="1953"/>
      <c r="H1" s="1953"/>
      <c r="I1" s="1953"/>
      <c r="J1" s="1953"/>
      <c r="K1" s="1953"/>
      <c r="L1" s="1953"/>
      <c r="M1" s="1953"/>
    </row>
    <row r="2" spans="1:13" ht="12.75">
      <c r="A2" s="1953" t="s">
        <v>1369</v>
      </c>
      <c r="B2" s="1953"/>
      <c r="C2" s="1953"/>
      <c r="D2" s="1953"/>
      <c r="E2" s="1953"/>
      <c r="F2" s="1953"/>
      <c r="G2" s="1953"/>
      <c r="H2" s="1953"/>
      <c r="I2" s="1953"/>
      <c r="J2" s="1953"/>
      <c r="K2" s="1953"/>
      <c r="L2" s="1953"/>
      <c r="M2" s="1953"/>
    </row>
    <row r="3" spans="1:13" ht="12.75">
      <c r="A3" s="1953" t="s">
        <v>1088</v>
      </c>
      <c r="B3" s="1953"/>
      <c r="C3" s="1953"/>
      <c r="D3" s="1953"/>
      <c r="E3" s="1953"/>
      <c r="F3" s="1953"/>
      <c r="G3" s="1953"/>
      <c r="H3" s="1953"/>
      <c r="I3" s="1953"/>
      <c r="J3" s="1953"/>
      <c r="K3" s="1953"/>
      <c r="L3" s="1953"/>
      <c r="M3" s="1953"/>
    </row>
    <row r="4" spans="1:13" ht="12.75">
      <c r="A4" s="1953" t="s">
        <v>997</v>
      </c>
      <c r="B4" s="1953"/>
      <c r="C4" s="1953"/>
      <c r="D4" s="1953"/>
      <c r="E4" s="1953"/>
      <c r="F4" s="1953"/>
      <c r="G4" s="1953"/>
      <c r="H4" s="1953"/>
      <c r="I4" s="1953"/>
      <c r="J4" s="1953"/>
      <c r="K4" s="1953"/>
      <c r="L4" s="1953"/>
      <c r="M4" s="1953"/>
    </row>
    <row r="5" spans="1:13" ht="12.75">
      <c r="A5" s="1953" t="s">
        <v>1503</v>
      </c>
      <c r="B5" s="1953"/>
      <c r="C5" s="1953"/>
      <c r="D5" s="1953"/>
      <c r="E5" s="1953"/>
      <c r="F5" s="1953"/>
      <c r="G5" s="1953"/>
      <c r="H5" s="1953"/>
      <c r="I5" s="1953"/>
      <c r="J5" s="1953"/>
      <c r="K5" s="1953"/>
      <c r="L5" s="1953"/>
      <c r="M5" s="1953"/>
    </row>
    <row r="6" spans="1:13" ht="13.5" thickBo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</row>
    <row r="7" spans="1:13" ht="13.5" thickTop="1">
      <c r="A7" s="1950" t="s">
        <v>1089</v>
      </c>
      <c r="B7" s="1939" t="s">
        <v>1090</v>
      </c>
      <c r="C7" s="333" t="s">
        <v>1018</v>
      </c>
      <c r="D7" s="353" t="s">
        <v>1026</v>
      </c>
      <c r="E7" s="1941" t="s">
        <v>882</v>
      </c>
      <c r="F7" s="1942"/>
      <c r="G7" s="1943" t="s">
        <v>409</v>
      </c>
      <c r="H7" s="1943"/>
      <c r="I7" s="1942"/>
      <c r="J7" s="1933" t="s">
        <v>1309</v>
      </c>
      <c r="K7" s="1934"/>
      <c r="L7" s="1934"/>
      <c r="M7" s="1935"/>
    </row>
    <row r="8" spans="1:13" ht="12.75">
      <c r="A8" s="1951"/>
      <c r="B8" s="1940"/>
      <c r="C8" s="334" t="s">
        <v>1019</v>
      </c>
      <c r="D8" s="424" t="s">
        <v>1529</v>
      </c>
      <c r="E8" s="424" t="s">
        <v>1489</v>
      </c>
      <c r="F8" s="424" t="s">
        <v>1529</v>
      </c>
      <c r="G8" s="424" t="s">
        <v>526</v>
      </c>
      <c r="H8" s="424" t="s">
        <v>1489</v>
      </c>
      <c r="I8" s="424" t="s">
        <v>1529</v>
      </c>
      <c r="J8" s="1954" t="s">
        <v>1092</v>
      </c>
      <c r="K8" s="1954" t="s">
        <v>1093</v>
      </c>
      <c r="L8" s="1954" t="s">
        <v>1094</v>
      </c>
      <c r="M8" s="1955" t="s">
        <v>1095</v>
      </c>
    </row>
    <row r="9" spans="1:13" ht="12.75">
      <c r="A9" s="1952"/>
      <c r="B9" s="354">
        <v>1</v>
      </c>
      <c r="C9" s="355">
        <v>2</v>
      </c>
      <c r="D9" s="354">
        <v>3</v>
      </c>
      <c r="E9" s="354">
        <v>4</v>
      </c>
      <c r="F9" s="354">
        <v>5</v>
      </c>
      <c r="G9" s="356">
        <v>6</v>
      </c>
      <c r="H9" s="357">
        <v>7</v>
      </c>
      <c r="I9" s="357">
        <v>8</v>
      </c>
      <c r="J9" s="1940"/>
      <c r="K9" s="1940"/>
      <c r="L9" s="1940"/>
      <c r="M9" s="1956"/>
    </row>
    <row r="10" spans="1:13" ht="24.75" customHeight="1">
      <c r="A10" s="335"/>
      <c r="B10" s="431" t="s">
        <v>1096</v>
      </c>
      <c r="C10" s="432">
        <v>100</v>
      </c>
      <c r="D10" s="433">
        <v>257.7</v>
      </c>
      <c r="E10" s="433">
        <v>277.7</v>
      </c>
      <c r="F10" s="433">
        <v>279</v>
      </c>
      <c r="G10" s="434">
        <v>323.7</v>
      </c>
      <c r="H10" s="434">
        <v>324.5</v>
      </c>
      <c r="I10" s="434">
        <v>324.5</v>
      </c>
      <c r="J10" s="435">
        <v>8.265424912689184</v>
      </c>
      <c r="K10" s="436">
        <v>0.4681310767014679</v>
      </c>
      <c r="L10" s="436">
        <v>16.308243727598565</v>
      </c>
      <c r="M10" s="437">
        <v>0</v>
      </c>
    </row>
    <row r="11" spans="1:13" ht="24.75" customHeight="1">
      <c r="A11" s="1510">
        <v>1</v>
      </c>
      <c r="B11" s="336" t="s">
        <v>1097</v>
      </c>
      <c r="C11" s="322">
        <v>26.97</v>
      </c>
      <c r="D11" s="339">
        <v>187.3</v>
      </c>
      <c r="E11" s="339">
        <v>187.3</v>
      </c>
      <c r="F11" s="339">
        <v>187.3</v>
      </c>
      <c r="G11" s="340">
        <v>236.8</v>
      </c>
      <c r="H11" s="340">
        <v>236.8</v>
      </c>
      <c r="I11" s="341">
        <v>236.8</v>
      </c>
      <c r="J11" s="337">
        <v>0</v>
      </c>
      <c r="K11" s="337">
        <v>0</v>
      </c>
      <c r="L11" s="337">
        <v>26.42819006940738</v>
      </c>
      <c r="M11" s="338">
        <v>0</v>
      </c>
    </row>
    <row r="12" spans="1:13" ht="24.75" customHeight="1">
      <c r="A12" s="1511"/>
      <c r="B12" s="344" t="s">
        <v>1098</v>
      </c>
      <c r="C12" s="324">
        <v>9.8</v>
      </c>
      <c r="D12" s="342">
        <v>177.7</v>
      </c>
      <c r="E12" s="342">
        <v>177.7</v>
      </c>
      <c r="F12" s="342">
        <v>177.7</v>
      </c>
      <c r="G12" s="14">
        <v>217</v>
      </c>
      <c r="H12" s="14">
        <v>217</v>
      </c>
      <c r="I12" s="343">
        <v>217</v>
      </c>
      <c r="J12" s="345">
        <v>0</v>
      </c>
      <c r="K12" s="345">
        <v>0</v>
      </c>
      <c r="L12" s="345">
        <v>22.115925717501412</v>
      </c>
      <c r="M12" s="346">
        <v>0</v>
      </c>
    </row>
    <row r="13" spans="1:13" ht="27.75" customHeight="1">
      <c r="A13" s="1511"/>
      <c r="B13" s="344" t="s">
        <v>1099</v>
      </c>
      <c r="C13" s="324">
        <v>17.17</v>
      </c>
      <c r="D13" s="342">
        <v>192.8</v>
      </c>
      <c r="E13" s="342">
        <v>192.8</v>
      </c>
      <c r="F13" s="342">
        <v>192.8</v>
      </c>
      <c r="G13" s="14">
        <v>248.2</v>
      </c>
      <c r="H13" s="14">
        <v>248.2</v>
      </c>
      <c r="I13" s="343">
        <v>248.2</v>
      </c>
      <c r="J13" s="345">
        <v>0</v>
      </c>
      <c r="K13" s="345">
        <v>0</v>
      </c>
      <c r="L13" s="345">
        <v>28.734439834024897</v>
      </c>
      <c r="M13" s="346">
        <v>0</v>
      </c>
    </row>
    <row r="14" spans="1:13" ht="18.75" customHeight="1">
      <c r="A14" s="1510">
        <v>1.1</v>
      </c>
      <c r="B14" s="336" t="s">
        <v>1100</v>
      </c>
      <c r="C14" s="325">
        <v>2.82</v>
      </c>
      <c r="D14" s="339">
        <v>236.5</v>
      </c>
      <c r="E14" s="339">
        <v>236.5</v>
      </c>
      <c r="F14" s="339">
        <v>236.5</v>
      </c>
      <c r="G14" s="340">
        <v>310.6</v>
      </c>
      <c r="H14" s="340">
        <v>310.6</v>
      </c>
      <c r="I14" s="341">
        <v>310.6</v>
      </c>
      <c r="J14" s="337">
        <v>0</v>
      </c>
      <c r="K14" s="337">
        <v>0</v>
      </c>
      <c r="L14" s="337">
        <v>31.331923890063422</v>
      </c>
      <c r="M14" s="338">
        <v>0</v>
      </c>
    </row>
    <row r="15" spans="1:13" ht="24.75" customHeight="1">
      <c r="A15" s="1510"/>
      <c r="B15" s="344" t="s">
        <v>1098</v>
      </c>
      <c r="C15" s="326">
        <v>0.31</v>
      </c>
      <c r="D15" s="342">
        <v>215.4</v>
      </c>
      <c r="E15" s="342">
        <v>215.4</v>
      </c>
      <c r="F15" s="342">
        <v>215.4</v>
      </c>
      <c r="G15" s="14">
        <v>262.2</v>
      </c>
      <c r="H15" s="14">
        <v>262.2</v>
      </c>
      <c r="I15" s="343">
        <v>262.2</v>
      </c>
      <c r="J15" s="345">
        <v>0</v>
      </c>
      <c r="K15" s="345">
        <v>0</v>
      </c>
      <c r="L15" s="345">
        <v>21.72701949860722</v>
      </c>
      <c r="M15" s="346">
        <v>0</v>
      </c>
    </row>
    <row r="16" spans="1:13" ht="24.75" customHeight="1">
      <c r="A16" s="1510"/>
      <c r="B16" s="344" t="s">
        <v>1099</v>
      </c>
      <c r="C16" s="326">
        <v>2.51</v>
      </c>
      <c r="D16" s="342">
        <v>239.1</v>
      </c>
      <c r="E16" s="342">
        <v>239.1</v>
      </c>
      <c r="F16" s="342">
        <v>239.1</v>
      </c>
      <c r="G16" s="14">
        <v>316.5</v>
      </c>
      <c r="H16" s="14">
        <v>316.5</v>
      </c>
      <c r="I16" s="343">
        <v>316.5</v>
      </c>
      <c r="J16" s="345">
        <v>0</v>
      </c>
      <c r="K16" s="345">
        <v>0</v>
      </c>
      <c r="L16" s="345">
        <v>32.37139272271017</v>
      </c>
      <c r="M16" s="346">
        <v>0</v>
      </c>
    </row>
    <row r="17" spans="1:13" ht="24.75" customHeight="1">
      <c r="A17" s="1510">
        <v>1.2</v>
      </c>
      <c r="B17" s="336" t="s">
        <v>1101</v>
      </c>
      <c r="C17" s="325">
        <v>1.14</v>
      </c>
      <c r="D17" s="339">
        <v>210</v>
      </c>
      <c r="E17" s="339">
        <v>210</v>
      </c>
      <c r="F17" s="339">
        <v>210</v>
      </c>
      <c r="G17" s="340">
        <v>268</v>
      </c>
      <c r="H17" s="340">
        <v>268</v>
      </c>
      <c r="I17" s="341">
        <v>268</v>
      </c>
      <c r="J17" s="337">
        <v>0</v>
      </c>
      <c r="K17" s="337">
        <v>0</v>
      </c>
      <c r="L17" s="337">
        <v>27.619047619047606</v>
      </c>
      <c r="M17" s="338">
        <v>0</v>
      </c>
    </row>
    <row r="18" spans="1:13" ht="24.75" customHeight="1">
      <c r="A18" s="1510"/>
      <c r="B18" s="344" t="s">
        <v>1098</v>
      </c>
      <c r="C18" s="326">
        <v>0.19</v>
      </c>
      <c r="D18" s="342">
        <v>187.3</v>
      </c>
      <c r="E18" s="342">
        <v>187.3</v>
      </c>
      <c r="F18" s="342">
        <v>187.3</v>
      </c>
      <c r="G18" s="14">
        <v>216.8</v>
      </c>
      <c r="H18" s="14">
        <v>216.8</v>
      </c>
      <c r="I18" s="343">
        <v>216.8</v>
      </c>
      <c r="J18" s="345">
        <v>0</v>
      </c>
      <c r="K18" s="345">
        <v>0</v>
      </c>
      <c r="L18" s="345">
        <v>15.750133475707415</v>
      </c>
      <c r="M18" s="346">
        <v>0</v>
      </c>
    </row>
    <row r="19" spans="1:13" ht="24.75" customHeight="1">
      <c r="A19" s="1510"/>
      <c r="B19" s="344" t="s">
        <v>1099</v>
      </c>
      <c r="C19" s="326">
        <v>0.95</v>
      </c>
      <c r="D19" s="342">
        <v>214.5</v>
      </c>
      <c r="E19" s="342">
        <v>214.5</v>
      </c>
      <c r="F19" s="342">
        <v>214.5</v>
      </c>
      <c r="G19" s="14">
        <v>278.2</v>
      </c>
      <c r="H19" s="14">
        <v>278.2</v>
      </c>
      <c r="I19" s="343">
        <v>278.2</v>
      </c>
      <c r="J19" s="345">
        <v>0</v>
      </c>
      <c r="K19" s="345">
        <v>0</v>
      </c>
      <c r="L19" s="345">
        <v>29.69696969696969</v>
      </c>
      <c r="M19" s="346">
        <v>0</v>
      </c>
    </row>
    <row r="20" spans="1:13" ht="24.75" customHeight="1">
      <c r="A20" s="1510">
        <v>1.3</v>
      </c>
      <c r="B20" s="336" t="s">
        <v>1102</v>
      </c>
      <c r="C20" s="325">
        <v>0.55</v>
      </c>
      <c r="D20" s="339">
        <v>290.6</v>
      </c>
      <c r="E20" s="339">
        <v>290.6</v>
      </c>
      <c r="F20" s="339">
        <v>290.6</v>
      </c>
      <c r="G20" s="340">
        <v>429.1</v>
      </c>
      <c r="H20" s="340">
        <v>429.1</v>
      </c>
      <c r="I20" s="341">
        <v>429.1</v>
      </c>
      <c r="J20" s="337">
        <v>0</v>
      </c>
      <c r="K20" s="337">
        <v>0</v>
      </c>
      <c r="L20" s="337">
        <v>47.66001376462492</v>
      </c>
      <c r="M20" s="338">
        <v>0</v>
      </c>
    </row>
    <row r="21" spans="1:13" ht="24.75" customHeight="1">
      <c r="A21" s="1510"/>
      <c r="B21" s="344" t="s">
        <v>1098</v>
      </c>
      <c r="C21" s="326">
        <v>0.1</v>
      </c>
      <c r="D21" s="342">
        <v>250</v>
      </c>
      <c r="E21" s="342">
        <v>250</v>
      </c>
      <c r="F21" s="342">
        <v>250</v>
      </c>
      <c r="G21" s="14">
        <v>331</v>
      </c>
      <c r="H21" s="14">
        <v>331</v>
      </c>
      <c r="I21" s="343">
        <v>331</v>
      </c>
      <c r="J21" s="345">
        <v>0</v>
      </c>
      <c r="K21" s="345">
        <v>0</v>
      </c>
      <c r="L21" s="345">
        <v>32.4</v>
      </c>
      <c r="M21" s="346">
        <v>0</v>
      </c>
    </row>
    <row r="22" spans="1:13" ht="24.75" customHeight="1">
      <c r="A22" s="1510"/>
      <c r="B22" s="344" t="s">
        <v>1099</v>
      </c>
      <c r="C22" s="326">
        <v>0.45</v>
      </c>
      <c r="D22" s="342">
        <v>299.9</v>
      </c>
      <c r="E22" s="342">
        <v>299.9</v>
      </c>
      <c r="F22" s="342">
        <v>299.9</v>
      </c>
      <c r="G22" s="14">
        <v>451.6</v>
      </c>
      <c r="H22" s="14">
        <v>451.6</v>
      </c>
      <c r="I22" s="343">
        <v>451.6</v>
      </c>
      <c r="J22" s="345">
        <v>0</v>
      </c>
      <c r="K22" s="345">
        <v>0</v>
      </c>
      <c r="L22" s="345">
        <v>50.58352784261422</v>
      </c>
      <c r="M22" s="346">
        <v>0</v>
      </c>
    </row>
    <row r="23" spans="1:13" ht="24.75" customHeight="1">
      <c r="A23" s="1510">
        <v>1.4</v>
      </c>
      <c r="B23" s="336" t="s">
        <v>1366</v>
      </c>
      <c r="C23" s="325">
        <v>4.01</v>
      </c>
      <c r="D23" s="339">
        <v>227.9</v>
      </c>
      <c r="E23" s="339">
        <v>227.9</v>
      </c>
      <c r="F23" s="339">
        <v>227.9</v>
      </c>
      <c r="G23" s="340">
        <v>306.5</v>
      </c>
      <c r="H23" s="340">
        <v>306.5</v>
      </c>
      <c r="I23" s="341">
        <v>306.5</v>
      </c>
      <c r="J23" s="337">
        <v>0</v>
      </c>
      <c r="K23" s="337">
        <v>0</v>
      </c>
      <c r="L23" s="337">
        <v>34.488810881965776</v>
      </c>
      <c r="M23" s="338">
        <v>0</v>
      </c>
    </row>
    <row r="24" spans="1:13" ht="24.75" customHeight="1">
      <c r="A24" s="1510"/>
      <c r="B24" s="344" t="s">
        <v>1098</v>
      </c>
      <c r="C24" s="326">
        <v>0.17</v>
      </c>
      <c r="D24" s="342">
        <v>194.8</v>
      </c>
      <c r="E24" s="342">
        <v>194.8</v>
      </c>
      <c r="F24" s="342">
        <v>194.8</v>
      </c>
      <c r="G24" s="14">
        <v>237.4</v>
      </c>
      <c r="H24" s="14">
        <v>237.4</v>
      </c>
      <c r="I24" s="343">
        <v>237.4</v>
      </c>
      <c r="J24" s="345">
        <v>0</v>
      </c>
      <c r="K24" s="345">
        <v>0</v>
      </c>
      <c r="L24" s="345">
        <v>21.868583162217647</v>
      </c>
      <c r="M24" s="346">
        <v>0</v>
      </c>
    </row>
    <row r="25" spans="1:13" ht="24.75" customHeight="1">
      <c r="A25" s="1510"/>
      <c r="B25" s="344" t="s">
        <v>1099</v>
      </c>
      <c r="C25" s="326">
        <v>3.84</v>
      </c>
      <c r="D25" s="342">
        <v>229.4</v>
      </c>
      <c r="E25" s="342">
        <v>229.4</v>
      </c>
      <c r="F25" s="342">
        <v>229.4</v>
      </c>
      <c r="G25" s="14">
        <v>309.6</v>
      </c>
      <c r="H25" s="14">
        <v>309.6</v>
      </c>
      <c r="I25" s="343">
        <v>309.6</v>
      </c>
      <c r="J25" s="345">
        <v>0</v>
      </c>
      <c r="K25" s="345">
        <v>0</v>
      </c>
      <c r="L25" s="345">
        <v>34.960767218831734</v>
      </c>
      <c r="M25" s="346">
        <v>0</v>
      </c>
    </row>
    <row r="26" spans="1:13" s="317" customFormat="1" ht="24.75" customHeight="1">
      <c r="A26" s="1510">
        <v>1.5</v>
      </c>
      <c r="B26" s="336" t="s">
        <v>1103</v>
      </c>
      <c r="C26" s="325">
        <v>10.55</v>
      </c>
      <c r="D26" s="339">
        <v>207.8</v>
      </c>
      <c r="E26" s="339">
        <v>207.8</v>
      </c>
      <c r="F26" s="339">
        <v>207.8</v>
      </c>
      <c r="G26" s="340">
        <v>271.2</v>
      </c>
      <c r="H26" s="340">
        <v>271.2</v>
      </c>
      <c r="I26" s="341">
        <v>271.2</v>
      </c>
      <c r="J26" s="337">
        <v>0</v>
      </c>
      <c r="K26" s="337">
        <v>0</v>
      </c>
      <c r="L26" s="337">
        <v>30.510105871029822</v>
      </c>
      <c r="M26" s="338">
        <v>0</v>
      </c>
    </row>
    <row r="27" spans="1:13" ht="24.75" customHeight="1">
      <c r="A27" s="1510"/>
      <c r="B27" s="344" t="s">
        <v>1098</v>
      </c>
      <c r="C27" s="326">
        <v>6.8</v>
      </c>
      <c r="D27" s="342">
        <v>194.7</v>
      </c>
      <c r="E27" s="342">
        <v>194.7</v>
      </c>
      <c r="F27" s="342">
        <v>194.7</v>
      </c>
      <c r="G27" s="14">
        <v>246.1</v>
      </c>
      <c r="H27" s="14">
        <v>246.1</v>
      </c>
      <c r="I27" s="343">
        <v>246.1</v>
      </c>
      <c r="J27" s="345">
        <v>0</v>
      </c>
      <c r="K27" s="345">
        <v>0</v>
      </c>
      <c r="L27" s="345">
        <v>26.399589111453523</v>
      </c>
      <c r="M27" s="346">
        <v>0</v>
      </c>
    </row>
    <row r="28" spans="1:15" ht="24.75" customHeight="1">
      <c r="A28" s="1510"/>
      <c r="B28" s="344" t="s">
        <v>1099</v>
      </c>
      <c r="C28" s="326">
        <v>3.75</v>
      </c>
      <c r="D28" s="342">
        <v>231.6</v>
      </c>
      <c r="E28" s="342">
        <v>231.6</v>
      </c>
      <c r="F28" s="342">
        <v>231.6</v>
      </c>
      <c r="G28" s="14">
        <v>316.9</v>
      </c>
      <c r="H28" s="14">
        <v>316.9</v>
      </c>
      <c r="I28" s="343">
        <v>316.9</v>
      </c>
      <c r="J28" s="345">
        <v>0</v>
      </c>
      <c r="K28" s="345">
        <v>0</v>
      </c>
      <c r="L28" s="345">
        <v>36.83074265975819</v>
      </c>
      <c r="M28" s="346">
        <v>0</v>
      </c>
      <c r="O28" s="331"/>
    </row>
    <row r="29" spans="1:13" s="317" customFormat="1" ht="24.75" customHeight="1">
      <c r="A29" s="1510">
        <v>1.6</v>
      </c>
      <c r="B29" s="336" t="s">
        <v>1367</v>
      </c>
      <c r="C29" s="325">
        <v>7.9</v>
      </c>
      <c r="D29" s="339">
        <v>111.3</v>
      </c>
      <c r="E29" s="339">
        <v>111.3</v>
      </c>
      <c r="F29" s="339">
        <v>111.3</v>
      </c>
      <c r="G29" s="340">
        <v>111.3</v>
      </c>
      <c r="H29" s="340">
        <v>111.3</v>
      </c>
      <c r="I29" s="341">
        <v>111.3</v>
      </c>
      <c r="J29" s="337">
        <v>0</v>
      </c>
      <c r="K29" s="337">
        <v>0</v>
      </c>
      <c r="L29" s="337">
        <v>0</v>
      </c>
      <c r="M29" s="338">
        <v>0</v>
      </c>
    </row>
    <row r="30" spans="1:13" ht="24.75" customHeight="1">
      <c r="A30" s="1510"/>
      <c r="B30" s="344" t="s">
        <v>1098</v>
      </c>
      <c r="C30" s="326">
        <v>2.24</v>
      </c>
      <c r="D30" s="342">
        <v>115.3</v>
      </c>
      <c r="E30" s="342">
        <v>115.3</v>
      </c>
      <c r="F30" s="342">
        <v>115.3</v>
      </c>
      <c r="G30" s="14">
        <v>115.3</v>
      </c>
      <c r="H30" s="14">
        <v>115.3</v>
      </c>
      <c r="I30" s="343">
        <v>115.3</v>
      </c>
      <c r="J30" s="345">
        <v>0</v>
      </c>
      <c r="K30" s="345">
        <v>0</v>
      </c>
      <c r="L30" s="345">
        <v>0</v>
      </c>
      <c r="M30" s="346">
        <v>0</v>
      </c>
    </row>
    <row r="31" spans="1:13" ht="24.75" customHeight="1">
      <c r="A31" s="1510"/>
      <c r="B31" s="344" t="s">
        <v>1099</v>
      </c>
      <c r="C31" s="326">
        <v>5.66</v>
      </c>
      <c r="D31" s="342">
        <v>109.7</v>
      </c>
      <c r="E31" s="342">
        <v>109.7</v>
      </c>
      <c r="F31" s="342">
        <v>109.7</v>
      </c>
      <c r="G31" s="14">
        <v>109.7</v>
      </c>
      <c r="H31" s="14">
        <v>109.7</v>
      </c>
      <c r="I31" s="343">
        <v>109.7</v>
      </c>
      <c r="J31" s="345">
        <v>0</v>
      </c>
      <c r="K31" s="345">
        <v>0</v>
      </c>
      <c r="L31" s="345">
        <v>0</v>
      </c>
      <c r="M31" s="346">
        <v>0</v>
      </c>
    </row>
    <row r="32" spans="1:13" s="317" customFormat="1" ht="18.75" customHeight="1">
      <c r="A32" s="1510">
        <v>2</v>
      </c>
      <c r="B32" s="336" t="s">
        <v>1104</v>
      </c>
      <c r="C32" s="325">
        <v>73.03</v>
      </c>
      <c r="D32" s="339">
        <v>283.7</v>
      </c>
      <c r="E32" s="339">
        <v>311</v>
      </c>
      <c r="F32" s="339">
        <v>312.8</v>
      </c>
      <c r="G32" s="340">
        <v>355.8</v>
      </c>
      <c r="H32" s="340">
        <v>356.9</v>
      </c>
      <c r="I32" s="341">
        <v>356.9</v>
      </c>
      <c r="J32" s="337">
        <v>10.257314064152297</v>
      </c>
      <c r="K32" s="337">
        <v>0.5787781350482248</v>
      </c>
      <c r="L32" s="337">
        <v>14.098465473145765</v>
      </c>
      <c r="M32" s="338">
        <v>0</v>
      </c>
    </row>
    <row r="33" spans="1:13" ht="18" customHeight="1">
      <c r="A33" s="1510">
        <v>2.1</v>
      </c>
      <c r="B33" s="336" t="s">
        <v>1105</v>
      </c>
      <c r="C33" s="325">
        <v>39.49</v>
      </c>
      <c r="D33" s="339">
        <v>320.1</v>
      </c>
      <c r="E33" s="339">
        <v>360.2</v>
      </c>
      <c r="F33" s="339">
        <v>363.2</v>
      </c>
      <c r="G33" s="340">
        <v>400.1</v>
      </c>
      <c r="H33" s="340">
        <v>400.1</v>
      </c>
      <c r="I33" s="341">
        <v>400.1</v>
      </c>
      <c r="J33" s="337">
        <v>13.464542330521695</v>
      </c>
      <c r="K33" s="337">
        <v>0.8328706274292017</v>
      </c>
      <c r="L33" s="337">
        <v>10.159691629955958</v>
      </c>
      <c r="M33" s="338">
        <v>0</v>
      </c>
    </row>
    <row r="34" spans="1:13" ht="24.75" customHeight="1">
      <c r="A34" s="1510"/>
      <c r="B34" s="344" t="s">
        <v>1106</v>
      </c>
      <c r="C34" s="324">
        <v>20.49</v>
      </c>
      <c r="D34" s="342">
        <v>321</v>
      </c>
      <c r="E34" s="342">
        <v>353.6</v>
      </c>
      <c r="F34" s="342">
        <v>355.7</v>
      </c>
      <c r="G34" s="14">
        <v>384.4</v>
      </c>
      <c r="H34" s="14">
        <v>384.4</v>
      </c>
      <c r="I34" s="343">
        <v>384.4</v>
      </c>
      <c r="J34" s="345">
        <v>10.80996884735201</v>
      </c>
      <c r="K34" s="345">
        <v>0.5938914027149309</v>
      </c>
      <c r="L34" s="345">
        <v>8.06859713241495</v>
      </c>
      <c r="M34" s="346">
        <v>0</v>
      </c>
    </row>
    <row r="35" spans="1:13" ht="24.75" customHeight="1">
      <c r="A35" s="1510"/>
      <c r="B35" s="344" t="s">
        <v>1107</v>
      </c>
      <c r="C35" s="324">
        <v>19</v>
      </c>
      <c r="D35" s="342">
        <v>319.2</v>
      </c>
      <c r="E35" s="342">
        <v>367.2</v>
      </c>
      <c r="F35" s="342">
        <v>371.2</v>
      </c>
      <c r="G35" s="14">
        <v>417</v>
      </c>
      <c r="H35" s="14">
        <v>417</v>
      </c>
      <c r="I35" s="343">
        <v>417</v>
      </c>
      <c r="J35" s="345">
        <v>16.290726817042597</v>
      </c>
      <c r="K35" s="345">
        <v>1.0893246187363843</v>
      </c>
      <c r="L35" s="345">
        <v>12.338362068965523</v>
      </c>
      <c r="M35" s="346">
        <v>0</v>
      </c>
    </row>
    <row r="36" spans="1:13" ht="24.75" customHeight="1">
      <c r="A36" s="1510">
        <v>2.2</v>
      </c>
      <c r="B36" s="336" t="s">
        <v>1108</v>
      </c>
      <c r="C36" s="325">
        <v>25.25</v>
      </c>
      <c r="D36" s="339">
        <v>237.1</v>
      </c>
      <c r="E36" s="339">
        <v>248.3</v>
      </c>
      <c r="F36" s="339">
        <v>248.3</v>
      </c>
      <c r="G36" s="340">
        <v>309.8</v>
      </c>
      <c r="H36" s="340">
        <v>309.8</v>
      </c>
      <c r="I36" s="341">
        <v>309.8</v>
      </c>
      <c r="J36" s="337">
        <v>4.723745255166605</v>
      </c>
      <c r="K36" s="337">
        <v>0</v>
      </c>
      <c r="L36" s="337">
        <v>24.76842529198551</v>
      </c>
      <c r="M36" s="338">
        <v>0</v>
      </c>
    </row>
    <row r="37" spans="1:13" ht="24.75" customHeight="1">
      <c r="A37" s="1510"/>
      <c r="B37" s="344" t="s">
        <v>1109</v>
      </c>
      <c r="C37" s="324">
        <v>6.31</v>
      </c>
      <c r="D37" s="342">
        <v>222.4</v>
      </c>
      <c r="E37" s="342">
        <v>233.3</v>
      </c>
      <c r="F37" s="342">
        <v>233.3</v>
      </c>
      <c r="G37" s="14">
        <v>289</v>
      </c>
      <c r="H37" s="14">
        <v>289</v>
      </c>
      <c r="I37" s="343">
        <v>289</v>
      </c>
      <c r="J37" s="345">
        <v>4.90107913669064</v>
      </c>
      <c r="K37" s="345">
        <v>0</v>
      </c>
      <c r="L37" s="345">
        <v>23.87483926275182</v>
      </c>
      <c r="M37" s="346">
        <v>0</v>
      </c>
    </row>
    <row r="38" spans="1:13" ht="24.75" customHeight="1">
      <c r="A38" s="1510"/>
      <c r="B38" s="344" t="s">
        <v>1110</v>
      </c>
      <c r="C38" s="324">
        <v>6.31</v>
      </c>
      <c r="D38" s="342">
        <v>232.6</v>
      </c>
      <c r="E38" s="342">
        <v>241.5</v>
      </c>
      <c r="F38" s="342">
        <v>241.5</v>
      </c>
      <c r="G38" s="14">
        <v>306.8</v>
      </c>
      <c r="H38" s="14">
        <v>306.8</v>
      </c>
      <c r="I38" s="343">
        <v>306.8</v>
      </c>
      <c r="J38" s="345">
        <v>3.826311263972485</v>
      </c>
      <c r="K38" s="345">
        <v>0</v>
      </c>
      <c r="L38" s="345">
        <v>27.03933747412009</v>
      </c>
      <c r="M38" s="346">
        <v>0</v>
      </c>
    </row>
    <row r="39" spans="1:13" ht="24.75" customHeight="1">
      <c r="A39" s="1510"/>
      <c r="B39" s="344" t="s">
        <v>1111</v>
      </c>
      <c r="C39" s="324">
        <v>6.31</v>
      </c>
      <c r="D39" s="342">
        <v>236.7</v>
      </c>
      <c r="E39" s="342">
        <v>247.7</v>
      </c>
      <c r="F39" s="342">
        <v>247.7</v>
      </c>
      <c r="G39" s="14">
        <v>307</v>
      </c>
      <c r="H39" s="14">
        <v>307</v>
      </c>
      <c r="I39" s="343">
        <v>307</v>
      </c>
      <c r="J39" s="345">
        <v>4.6472327841149195</v>
      </c>
      <c r="K39" s="345">
        <v>0</v>
      </c>
      <c r="L39" s="345">
        <v>23.940250302785643</v>
      </c>
      <c r="M39" s="346">
        <v>0</v>
      </c>
    </row>
    <row r="40" spans="1:13" ht="24.75" customHeight="1">
      <c r="A40" s="1510"/>
      <c r="B40" s="344" t="s">
        <v>1112</v>
      </c>
      <c r="C40" s="324">
        <v>6.32</v>
      </c>
      <c r="D40" s="342">
        <v>256.6</v>
      </c>
      <c r="E40" s="342">
        <v>270.7</v>
      </c>
      <c r="F40" s="342">
        <v>270.7</v>
      </c>
      <c r="G40" s="14">
        <v>336.2</v>
      </c>
      <c r="H40" s="14">
        <v>336.2</v>
      </c>
      <c r="I40" s="343">
        <v>336.2</v>
      </c>
      <c r="J40" s="345">
        <v>5.494933749025705</v>
      </c>
      <c r="K40" s="345">
        <v>0</v>
      </c>
      <c r="L40" s="345">
        <v>24.196527521241222</v>
      </c>
      <c r="M40" s="346">
        <v>0</v>
      </c>
    </row>
    <row r="41" spans="1:13" ht="24.75" customHeight="1">
      <c r="A41" s="1510">
        <v>2.3</v>
      </c>
      <c r="B41" s="336" t="s">
        <v>1113</v>
      </c>
      <c r="C41" s="325">
        <v>8.29</v>
      </c>
      <c r="D41" s="339">
        <v>251.9</v>
      </c>
      <c r="E41" s="339">
        <v>267.8</v>
      </c>
      <c r="F41" s="339">
        <v>269.1</v>
      </c>
      <c r="G41" s="340">
        <v>285.1</v>
      </c>
      <c r="H41" s="340">
        <v>294.5</v>
      </c>
      <c r="I41" s="341">
        <v>294.5</v>
      </c>
      <c r="J41" s="337">
        <v>6.828106391425166</v>
      </c>
      <c r="K41" s="337">
        <v>0.4854368932038824</v>
      </c>
      <c r="L41" s="337">
        <v>9.438870308435511</v>
      </c>
      <c r="M41" s="338">
        <v>0</v>
      </c>
    </row>
    <row r="42" spans="1:13" s="317" customFormat="1" ht="24.75" customHeight="1">
      <c r="A42" s="323"/>
      <c r="B42" s="336" t="s">
        <v>1114</v>
      </c>
      <c r="C42" s="325">
        <v>2.76</v>
      </c>
      <c r="D42" s="339">
        <v>238.2</v>
      </c>
      <c r="E42" s="339">
        <v>248.4</v>
      </c>
      <c r="F42" s="339">
        <v>249.1</v>
      </c>
      <c r="G42" s="340">
        <v>265</v>
      </c>
      <c r="H42" s="340">
        <v>272.7</v>
      </c>
      <c r="I42" s="341">
        <v>272.7</v>
      </c>
      <c r="J42" s="337">
        <v>4.575986565911009</v>
      </c>
      <c r="K42" s="337">
        <v>0.2818035426731029</v>
      </c>
      <c r="L42" s="337">
        <v>9.474106784423924</v>
      </c>
      <c r="M42" s="338">
        <v>0</v>
      </c>
    </row>
    <row r="43" spans="1:13" ht="24.75" customHeight="1">
      <c r="A43" s="323"/>
      <c r="B43" s="344" t="s">
        <v>1110</v>
      </c>
      <c r="C43" s="324">
        <v>1.38</v>
      </c>
      <c r="D43" s="342">
        <v>227.6</v>
      </c>
      <c r="E43" s="342">
        <v>239.7</v>
      </c>
      <c r="F43" s="342">
        <v>241.2</v>
      </c>
      <c r="G43" s="14">
        <v>257</v>
      </c>
      <c r="H43" s="14">
        <v>263.1</v>
      </c>
      <c r="I43" s="343">
        <v>263.1</v>
      </c>
      <c r="J43" s="345">
        <v>5.975395430579965</v>
      </c>
      <c r="K43" s="345">
        <v>0.6257822277847254</v>
      </c>
      <c r="L43" s="345">
        <v>9.079601990049753</v>
      </c>
      <c r="M43" s="346">
        <v>0</v>
      </c>
    </row>
    <row r="44" spans="1:13" ht="24.75" customHeight="1">
      <c r="A44" s="327"/>
      <c r="B44" s="344" t="s">
        <v>1112</v>
      </c>
      <c r="C44" s="324">
        <v>1.38</v>
      </c>
      <c r="D44" s="342">
        <v>248.7</v>
      </c>
      <c r="E44" s="342">
        <v>257.1</v>
      </c>
      <c r="F44" s="342">
        <v>257.1</v>
      </c>
      <c r="G44" s="14">
        <v>273</v>
      </c>
      <c r="H44" s="14">
        <v>282.3</v>
      </c>
      <c r="I44" s="343">
        <v>282.3</v>
      </c>
      <c r="J44" s="345">
        <v>3.377563329312423</v>
      </c>
      <c r="K44" s="345">
        <v>0</v>
      </c>
      <c r="L44" s="345">
        <v>9.80163360560094</v>
      </c>
      <c r="M44" s="346">
        <v>0</v>
      </c>
    </row>
    <row r="45" spans="1:13" ht="24.75" customHeight="1">
      <c r="A45" s="323"/>
      <c r="B45" s="336" t="s">
        <v>1115</v>
      </c>
      <c r="C45" s="325">
        <v>2.76</v>
      </c>
      <c r="D45" s="339">
        <v>229.5</v>
      </c>
      <c r="E45" s="339">
        <v>243.6</v>
      </c>
      <c r="F45" s="339">
        <v>244.3</v>
      </c>
      <c r="G45" s="340">
        <v>250.9</v>
      </c>
      <c r="H45" s="340">
        <v>257.1</v>
      </c>
      <c r="I45" s="341">
        <v>257.1</v>
      </c>
      <c r="J45" s="337">
        <v>6.4488017429194</v>
      </c>
      <c r="K45" s="337">
        <v>0.2873563218390984</v>
      </c>
      <c r="L45" s="337">
        <v>5.239459680720444</v>
      </c>
      <c r="M45" s="338">
        <v>0</v>
      </c>
    </row>
    <row r="46" spans="1:13" ht="24.75" customHeight="1">
      <c r="A46" s="323"/>
      <c r="B46" s="344" t="s">
        <v>1110</v>
      </c>
      <c r="C46" s="324">
        <v>1.38</v>
      </c>
      <c r="D46" s="342">
        <v>218.4</v>
      </c>
      <c r="E46" s="342">
        <v>235.1</v>
      </c>
      <c r="F46" s="342">
        <v>236.4</v>
      </c>
      <c r="G46" s="14">
        <v>242.6</v>
      </c>
      <c r="H46" s="14">
        <v>247.8</v>
      </c>
      <c r="I46" s="343">
        <v>247.8</v>
      </c>
      <c r="J46" s="345">
        <v>8.241758241758234</v>
      </c>
      <c r="K46" s="345">
        <v>0.5529561888558021</v>
      </c>
      <c r="L46" s="345">
        <v>4.822335025380724</v>
      </c>
      <c r="M46" s="346">
        <v>0</v>
      </c>
    </row>
    <row r="47" spans="1:13" ht="24.75" customHeight="1">
      <c r="A47" s="323"/>
      <c r="B47" s="344" t="s">
        <v>1112</v>
      </c>
      <c r="C47" s="324">
        <v>1.38</v>
      </c>
      <c r="D47" s="342">
        <v>240.7</v>
      </c>
      <c r="E47" s="342">
        <v>252.2</v>
      </c>
      <c r="F47" s="342">
        <v>252.2</v>
      </c>
      <c r="G47" s="14">
        <v>259.2</v>
      </c>
      <c r="H47" s="14">
        <v>266.3</v>
      </c>
      <c r="I47" s="343">
        <v>266.3</v>
      </c>
      <c r="J47" s="345">
        <v>4.777731616119652</v>
      </c>
      <c r="K47" s="345">
        <v>0</v>
      </c>
      <c r="L47" s="345">
        <v>5.590800951625695</v>
      </c>
      <c r="M47" s="346">
        <v>0</v>
      </c>
    </row>
    <row r="48" spans="1:13" ht="24.75" customHeight="1">
      <c r="A48" s="323"/>
      <c r="B48" s="336" t="s">
        <v>1368</v>
      </c>
      <c r="C48" s="325">
        <v>2.77</v>
      </c>
      <c r="D48" s="339">
        <v>288</v>
      </c>
      <c r="E48" s="339">
        <v>311.3</v>
      </c>
      <c r="F48" s="339">
        <v>313.8</v>
      </c>
      <c r="G48" s="340">
        <v>339.1</v>
      </c>
      <c r="H48" s="340">
        <v>353.4</v>
      </c>
      <c r="I48" s="341">
        <v>353.4</v>
      </c>
      <c r="J48" s="337">
        <v>8.958333333333329</v>
      </c>
      <c r="K48" s="337">
        <v>0.8030838419530824</v>
      </c>
      <c r="L48" s="337">
        <v>12.619502868068835</v>
      </c>
      <c r="M48" s="338">
        <v>0</v>
      </c>
    </row>
    <row r="49" spans="1:13" ht="24.75" customHeight="1">
      <c r="A49" s="323"/>
      <c r="B49" s="344" t="s">
        <v>1106</v>
      </c>
      <c r="C49" s="324">
        <v>1.38</v>
      </c>
      <c r="D49" s="342">
        <v>293</v>
      </c>
      <c r="E49" s="342">
        <v>314.5</v>
      </c>
      <c r="F49" s="342">
        <v>316.2</v>
      </c>
      <c r="G49" s="14">
        <v>343.7</v>
      </c>
      <c r="H49" s="14">
        <v>357.2</v>
      </c>
      <c r="I49" s="343">
        <v>357.2</v>
      </c>
      <c r="J49" s="345">
        <v>7.918088737201373</v>
      </c>
      <c r="K49" s="345">
        <v>0.5405405405405332</v>
      </c>
      <c r="L49" s="345">
        <v>12.966476913345986</v>
      </c>
      <c r="M49" s="346">
        <v>0</v>
      </c>
    </row>
    <row r="50" spans="1:13" ht="24.75" customHeight="1" thickBot="1">
      <c r="A50" s="328"/>
      <c r="B50" s="347" t="s">
        <v>1107</v>
      </c>
      <c r="C50" s="329">
        <v>1.39</v>
      </c>
      <c r="D50" s="348">
        <v>283</v>
      </c>
      <c r="E50" s="348">
        <v>308.1</v>
      </c>
      <c r="F50" s="348">
        <v>311.4</v>
      </c>
      <c r="G50" s="349">
        <v>334.5</v>
      </c>
      <c r="H50" s="349">
        <v>349.7</v>
      </c>
      <c r="I50" s="350">
        <v>349.7</v>
      </c>
      <c r="J50" s="351">
        <v>10.035335689045937</v>
      </c>
      <c r="K50" s="351">
        <v>1.071080817916254</v>
      </c>
      <c r="L50" s="351">
        <v>12.299293513166347</v>
      </c>
      <c r="M50" s="352">
        <v>0</v>
      </c>
    </row>
    <row r="51" spans="4:13" ht="12" customHeight="1" thickTop="1">
      <c r="D51" s="332"/>
      <c r="E51" s="332"/>
      <c r="F51" s="332"/>
      <c r="G51" s="332"/>
      <c r="H51" s="332"/>
      <c r="I51" s="332"/>
      <c r="J51" s="332"/>
      <c r="K51" s="332"/>
      <c r="L51" s="332"/>
      <c r="M51" s="332"/>
    </row>
    <row r="52" spans="4:13" ht="24.75" customHeight="1">
      <c r="D52" s="332"/>
      <c r="E52" s="332"/>
      <c r="F52" s="332"/>
      <c r="G52" s="332"/>
      <c r="H52" s="332"/>
      <c r="I52" s="332"/>
      <c r="J52" s="332"/>
      <c r="K52" s="332"/>
      <c r="L52" s="332"/>
      <c r="M52" s="332"/>
    </row>
    <row r="53" spans="4:13" ht="24.75" customHeight="1">
      <c r="D53" s="332"/>
      <c r="E53" s="332"/>
      <c r="F53" s="332"/>
      <c r="G53" s="332"/>
      <c r="H53" s="332"/>
      <c r="I53" s="332"/>
      <c r="J53" s="332"/>
      <c r="K53" s="332"/>
      <c r="L53" s="332"/>
      <c r="M53" s="332"/>
    </row>
    <row r="54" spans="4:13" ht="24.75" customHeight="1">
      <c r="D54" s="332"/>
      <c r="E54" s="332"/>
      <c r="F54" s="332"/>
      <c r="G54" s="332"/>
      <c r="H54" s="332"/>
      <c r="I54" s="332"/>
      <c r="J54" s="332"/>
      <c r="K54" s="332"/>
      <c r="L54" s="332"/>
      <c r="M54" s="332"/>
    </row>
    <row r="55" spans="4:13" ht="24.75" customHeight="1">
      <c r="D55" s="332"/>
      <c r="E55" s="332"/>
      <c r="F55" s="332"/>
      <c r="G55" s="332"/>
      <c r="H55" s="332"/>
      <c r="I55" s="332"/>
      <c r="J55" s="332"/>
      <c r="K55" s="332"/>
      <c r="L55" s="332"/>
      <c r="M55" s="332"/>
    </row>
    <row r="56" spans="4:13" ht="24.75" customHeight="1">
      <c r="D56" s="332"/>
      <c r="E56" s="332"/>
      <c r="F56" s="332"/>
      <c r="G56" s="332"/>
      <c r="H56" s="332"/>
      <c r="I56" s="332"/>
      <c r="J56" s="332"/>
      <c r="K56" s="332"/>
      <c r="L56" s="332"/>
      <c r="M56" s="332"/>
    </row>
    <row r="57" spans="4:13" ht="24.75" customHeight="1">
      <c r="D57" s="332"/>
      <c r="E57" s="332"/>
      <c r="F57" s="332"/>
      <c r="G57" s="332"/>
      <c r="H57" s="332"/>
      <c r="I57" s="332"/>
      <c r="J57" s="332"/>
      <c r="K57" s="332"/>
      <c r="L57" s="332"/>
      <c r="M57" s="332"/>
    </row>
    <row r="58" spans="4:13" ht="24.75" customHeight="1">
      <c r="D58" s="332"/>
      <c r="E58" s="332"/>
      <c r="F58" s="332"/>
      <c r="G58" s="332"/>
      <c r="H58" s="332"/>
      <c r="I58" s="332"/>
      <c r="J58" s="332"/>
      <c r="K58" s="332"/>
      <c r="L58" s="332"/>
      <c r="M58" s="332"/>
    </row>
    <row r="59" spans="4:13" ht="24.75" customHeight="1">
      <c r="D59" s="332"/>
      <c r="E59" s="332"/>
      <c r="F59" s="332"/>
      <c r="G59" s="332"/>
      <c r="H59" s="332"/>
      <c r="I59" s="332"/>
      <c r="J59" s="332"/>
      <c r="K59" s="332"/>
      <c r="L59" s="332"/>
      <c r="M59" s="332"/>
    </row>
    <row r="60" spans="4:13" ht="24.75" customHeight="1">
      <c r="D60" s="332"/>
      <c r="E60" s="332"/>
      <c r="F60" s="332"/>
      <c r="G60" s="332"/>
      <c r="H60" s="332"/>
      <c r="I60" s="332"/>
      <c r="J60" s="332"/>
      <c r="K60" s="332"/>
      <c r="L60" s="332"/>
      <c r="M60" s="332"/>
    </row>
    <row r="61" spans="4:13" ht="24.75" customHeight="1">
      <c r="D61" s="332"/>
      <c r="E61" s="332"/>
      <c r="F61" s="332"/>
      <c r="G61" s="332"/>
      <c r="H61" s="332"/>
      <c r="I61" s="332"/>
      <c r="J61" s="332"/>
      <c r="K61" s="332"/>
      <c r="L61" s="332"/>
      <c r="M61" s="332"/>
    </row>
    <row r="62" spans="4:13" ht="24.75" customHeight="1">
      <c r="D62" s="332"/>
      <c r="E62" s="332"/>
      <c r="F62" s="332"/>
      <c r="G62" s="332"/>
      <c r="H62" s="332"/>
      <c r="I62" s="332"/>
      <c r="J62" s="332"/>
      <c r="K62" s="332"/>
      <c r="L62" s="332"/>
      <c r="M62" s="332"/>
    </row>
    <row r="63" spans="4:13" ht="24.75" customHeight="1">
      <c r="D63" s="332"/>
      <c r="E63" s="332"/>
      <c r="F63" s="332"/>
      <c r="G63" s="332"/>
      <c r="H63" s="332"/>
      <c r="I63" s="332"/>
      <c r="J63" s="332"/>
      <c r="K63" s="332"/>
      <c r="L63" s="332"/>
      <c r="M63" s="332"/>
    </row>
    <row r="64" spans="4:13" ht="24.75" customHeight="1">
      <c r="D64" s="332"/>
      <c r="E64" s="332"/>
      <c r="F64" s="332"/>
      <c r="G64" s="332"/>
      <c r="H64" s="332"/>
      <c r="I64" s="332"/>
      <c r="J64" s="332"/>
      <c r="K64" s="332"/>
      <c r="L64" s="332"/>
      <c r="M64" s="332"/>
    </row>
    <row r="65" spans="4:13" ht="24.75" customHeight="1">
      <c r="D65" s="332"/>
      <c r="E65" s="332"/>
      <c r="F65" s="332"/>
      <c r="G65" s="332"/>
      <c r="H65" s="332"/>
      <c r="I65" s="332"/>
      <c r="J65" s="332"/>
      <c r="K65" s="332"/>
      <c r="L65" s="332"/>
      <c r="M65" s="332"/>
    </row>
    <row r="66" spans="4:13" ht="24.75" customHeight="1"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4:13" ht="24.75" customHeight="1"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4:13" ht="24.75" customHeight="1">
      <c r="D68" s="332"/>
      <c r="E68" s="332"/>
      <c r="F68" s="332"/>
      <c r="G68" s="332"/>
      <c r="H68" s="332"/>
      <c r="I68" s="332"/>
      <c r="J68" s="332"/>
      <c r="K68" s="332"/>
      <c r="L68" s="332"/>
      <c r="M68" s="332"/>
    </row>
    <row r="69" spans="4:13" ht="24.75" customHeight="1">
      <c r="D69" s="332"/>
      <c r="E69" s="332"/>
      <c r="F69" s="332"/>
      <c r="G69" s="332"/>
      <c r="H69" s="332"/>
      <c r="I69" s="332"/>
      <c r="J69" s="332"/>
      <c r="K69" s="332"/>
      <c r="L69" s="332"/>
      <c r="M69" s="332"/>
    </row>
    <row r="70" spans="4:13" ht="24.75" customHeight="1">
      <c r="D70" s="332"/>
      <c r="E70" s="332"/>
      <c r="F70" s="332"/>
      <c r="G70" s="332"/>
      <c r="H70" s="332"/>
      <c r="I70" s="332"/>
      <c r="J70" s="332"/>
      <c r="K70" s="332"/>
      <c r="L70" s="332"/>
      <c r="M70" s="332"/>
    </row>
    <row r="71" spans="4:13" ht="24.75" customHeight="1">
      <c r="D71" s="332"/>
      <c r="E71" s="332"/>
      <c r="F71" s="332"/>
      <c r="G71" s="332"/>
      <c r="H71" s="332"/>
      <c r="I71" s="332"/>
      <c r="J71" s="332"/>
      <c r="K71" s="332"/>
      <c r="L71" s="332"/>
      <c r="M71" s="332"/>
    </row>
    <row r="72" spans="4:13" ht="24.75" customHeight="1">
      <c r="D72" s="332"/>
      <c r="E72" s="332"/>
      <c r="F72" s="332"/>
      <c r="G72" s="332"/>
      <c r="H72" s="332"/>
      <c r="I72" s="332"/>
      <c r="J72" s="332"/>
      <c r="K72" s="332"/>
      <c r="L72" s="332"/>
      <c r="M72" s="332"/>
    </row>
    <row r="73" spans="4:13" ht="24.75" customHeight="1">
      <c r="D73" s="332"/>
      <c r="E73" s="332"/>
      <c r="F73" s="332"/>
      <c r="G73" s="332"/>
      <c r="H73" s="332"/>
      <c r="I73" s="332"/>
      <c r="J73" s="332"/>
      <c r="K73" s="332"/>
      <c r="L73" s="332"/>
      <c r="M73" s="332"/>
    </row>
    <row r="74" spans="4:13" ht="24.75" customHeight="1">
      <c r="D74" s="332"/>
      <c r="E74" s="332"/>
      <c r="F74" s="332"/>
      <c r="G74" s="332"/>
      <c r="H74" s="332"/>
      <c r="I74" s="332"/>
      <c r="J74" s="332"/>
      <c r="K74" s="332"/>
      <c r="L74" s="332"/>
      <c r="M74" s="332"/>
    </row>
    <row r="75" spans="4:13" ht="24.75" customHeight="1"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4:13" ht="24.75" customHeight="1">
      <c r="D76" s="332"/>
      <c r="E76" s="332"/>
      <c r="F76" s="332"/>
      <c r="G76" s="332"/>
      <c r="H76" s="332"/>
      <c r="I76" s="332"/>
      <c r="J76" s="332"/>
      <c r="K76" s="332"/>
      <c r="L76" s="332"/>
      <c r="M76" s="332"/>
    </row>
    <row r="77" spans="4:13" ht="24.75" customHeight="1">
      <c r="D77" s="332"/>
      <c r="E77" s="332"/>
      <c r="F77" s="332"/>
      <c r="G77" s="332"/>
      <c r="H77" s="332"/>
      <c r="I77" s="332"/>
      <c r="J77" s="332"/>
      <c r="K77" s="332"/>
      <c r="L77" s="332"/>
      <c r="M77" s="332"/>
    </row>
    <row r="78" spans="4:13" ht="24.75" customHeight="1">
      <c r="D78" s="332"/>
      <c r="E78" s="332"/>
      <c r="F78" s="332"/>
      <c r="G78" s="332"/>
      <c r="H78" s="332"/>
      <c r="I78" s="332"/>
      <c r="J78" s="332"/>
      <c r="K78" s="332"/>
      <c r="L78" s="332"/>
      <c r="M78" s="332"/>
    </row>
    <row r="79" spans="4:13" ht="24.75" customHeight="1">
      <c r="D79" s="332"/>
      <c r="E79" s="332"/>
      <c r="F79" s="332"/>
      <c r="G79" s="332"/>
      <c r="H79" s="332"/>
      <c r="I79" s="332"/>
      <c r="J79" s="332"/>
      <c r="K79" s="332"/>
      <c r="L79" s="332"/>
      <c r="M79" s="332"/>
    </row>
    <row r="80" spans="4:13" ht="24.75" customHeight="1">
      <c r="D80" s="332"/>
      <c r="E80" s="332"/>
      <c r="F80" s="332"/>
      <c r="G80" s="332"/>
      <c r="H80" s="332"/>
      <c r="I80" s="332"/>
      <c r="J80" s="332"/>
      <c r="K80" s="332"/>
      <c r="L80" s="332"/>
      <c r="M80" s="332"/>
    </row>
    <row r="81" spans="4:13" ht="24.75" customHeight="1">
      <c r="D81" s="332"/>
      <c r="E81" s="332"/>
      <c r="F81" s="332"/>
      <c r="G81" s="332"/>
      <c r="H81" s="332"/>
      <c r="I81" s="332"/>
      <c r="J81" s="332"/>
      <c r="K81" s="332"/>
      <c r="L81" s="332"/>
      <c r="M81" s="332"/>
    </row>
    <row r="82" spans="4:13" ht="24.75" customHeight="1">
      <c r="D82" s="332"/>
      <c r="E82" s="332"/>
      <c r="F82" s="332"/>
      <c r="G82" s="332"/>
      <c r="H82" s="332"/>
      <c r="I82" s="332"/>
      <c r="J82" s="332"/>
      <c r="K82" s="332"/>
      <c r="L82" s="332"/>
      <c r="M82" s="332"/>
    </row>
    <row r="83" spans="4:13" ht="24.75" customHeight="1">
      <c r="D83" s="332"/>
      <c r="E83" s="332"/>
      <c r="F83" s="332"/>
      <c r="G83" s="332"/>
      <c r="H83" s="332"/>
      <c r="I83" s="332"/>
      <c r="J83" s="332"/>
      <c r="K83" s="332"/>
      <c r="L83" s="332"/>
      <c r="M83" s="332"/>
    </row>
    <row r="84" spans="4:13" ht="24.75" customHeight="1">
      <c r="D84" s="332"/>
      <c r="E84" s="332"/>
      <c r="F84" s="332"/>
      <c r="G84" s="332"/>
      <c r="H84" s="332"/>
      <c r="I84" s="332"/>
      <c r="J84" s="332"/>
      <c r="K84" s="332"/>
      <c r="L84" s="332"/>
      <c r="M84" s="332"/>
    </row>
    <row r="85" spans="4:13" ht="24.75" customHeight="1">
      <c r="D85" s="332"/>
      <c r="E85" s="332"/>
      <c r="F85" s="332"/>
      <c r="G85" s="332"/>
      <c r="H85" s="332"/>
      <c r="I85" s="332"/>
      <c r="J85" s="332"/>
      <c r="K85" s="332"/>
      <c r="L85" s="332"/>
      <c r="M85" s="332"/>
    </row>
    <row r="86" spans="4:13" ht="24.75" customHeight="1">
      <c r="D86" s="332"/>
      <c r="E86" s="332"/>
      <c r="F86" s="332"/>
      <c r="G86" s="332"/>
      <c r="H86" s="332"/>
      <c r="I86" s="332"/>
      <c r="J86" s="332"/>
      <c r="K86" s="332"/>
      <c r="L86" s="332"/>
      <c r="M86" s="332"/>
    </row>
    <row r="87" spans="4:13" ht="24.75" customHeight="1">
      <c r="D87" s="332"/>
      <c r="E87" s="332"/>
      <c r="F87" s="332"/>
      <c r="G87" s="332"/>
      <c r="H87" s="332"/>
      <c r="I87" s="332"/>
      <c r="J87" s="332"/>
      <c r="K87" s="332"/>
      <c r="L87" s="332"/>
      <c r="M87" s="332"/>
    </row>
    <row r="88" spans="4:13" ht="24.75" customHeight="1">
      <c r="D88" s="332"/>
      <c r="E88" s="332"/>
      <c r="F88" s="332"/>
      <c r="G88" s="332"/>
      <c r="H88" s="332"/>
      <c r="I88" s="332"/>
      <c r="J88" s="332"/>
      <c r="K88" s="332"/>
      <c r="L88" s="332"/>
      <c r="M88" s="332"/>
    </row>
    <row r="89" spans="4:13" ht="24.75" customHeight="1">
      <c r="D89" s="332"/>
      <c r="E89" s="332"/>
      <c r="F89" s="332"/>
      <c r="G89" s="332"/>
      <c r="H89" s="332"/>
      <c r="I89" s="332"/>
      <c r="J89" s="332"/>
      <c r="K89" s="332"/>
      <c r="L89" s="332"/>
      <c r="M89" s="332"/>
    </row>
    <row r="90" spans="4:13" ht="24.75" customHeight="1">
      <c r="D90" s="332"/>
      <c r="E90" s="332"/>
      <c r="F90" s="332"/>
      <c r="G90" s="332"/>
      <c r="H90" s="332"/>
      <c r="I90" s="332"/>
      <c r="J90" s="332"/>
      <c r="K90" s="332"/>
      <c r="L90" s="332"/>
      <c r="M90" s="332"/>
    </row>
    <row r="91" spans="4:13" ht="24.75" customHeight="1">
      <c r="D91" s="332"/>
      <c r="E91" s="332"/>
      <c r="F91" s="332"/>
      <c r="G91" s="332"/>
      <c r="H91" s="332"/>
      <c r="I91" s="332"/>
      <c r="J91" s="332"/>
      <c r="K91" s="332"/>
      <c r="L91" s="332"/>
      <c r="M91" s="332"/>
    </row>
    <row r="92" spans="4:13" ht="24.75" customHeight="1">
      <c r="D92" s="332"/>
      <c r="E92" s="332"/>
      <c r="F92" s="332"/>
      <c r="G92" s="332"/>
      <c r="H92" s="332"/>
      <c r="I92" s="332"/>
      <c r="J92" s="332"/>
      <c r="K92" s="332"/>
      <c r="L92" s="332"/>
      <c r="M92" s="332"/>
    </row>
    <row r="93" spans="4:13" ht="24.75" customHeight="1">
      <c r="D93" s="332"/>
      <c r="E93" s="332"/>
      <c r="F93" s="332"/>
      <c r="G93" s="332"/>
      <c r="H93" s="332"/>
      <c r="I93" s="332"/>
      <c r="J93" s="332"/>
      <c r="K93" s="332"/>
      <c r="L93" s="332"/>
      <c r="M93" s="332"/>
    </row>
    <row r="94" spans="4:13" ht="24.75" customHeight="1">
      <c r="D94" s="332"/>
      <c r="E94" s="332"/>
      <c r="F94" s="332"/>
      <c r="G94" s="332"/>
      <c r="H94" s="332"/>
      <c r="I94" s="332"/>
      <c r="J94" s="332"/>
      <c r="K94" s="332"/>
      <c r="L94" s="332"/>
      <c r="M94" s="332"/>
    </row>
    <row r="95" spans="4:13" ht="24.75" customHeight="1">
      <c r="D95" s="332"/>
      <c r="E95" s="332"/>
      <c r="F95" s="332"/>
      <c r="G95" s="332"/>
      <c r="H95" s="332"/>
      <c r="I95" s="332"/>
      <c r="J95" s="332"/>
      <c r="K95" s="332"/>
      <c r="L95" s="332"/>
      <c r="M95" s="332"/>
    </row>
    <row r="96" spans="4:13" ht="24.75" customHeight="1">
      <c r="D96" s="332"/>
      <c r="E96" s="332"/>
      <c r="F96" s="332"/>
      <c r="G96" s="332"/>
      <c r="H96" s="332"/>
      <c r="I96" s="332"/>
      <c r="J96" s="332"/>
      <c r="K96" s="332"/>
      <c r="L96" s="332"/>
      <c r="M96" s="332"/>
    </row>
    <row r="97" spans="4:13" ht="24.75" customHeight="1">
      <c r="D97" s="332"/>
      <c r="E97" s="332"/>
      <c r="F97" s="332"/>
      <c r="G97" s="332"/>
      <c r="H97" s="332"/>
      <c r="I97" s="332"/>
      <c r="J97" s="332"/>
      <c r="K97" s="332"/>
      <c r="L97" s="332"/>
      <c r="M97" s="332"/>
    </row>
    <row r="98" spans="4:13" ht="24.75" customHeight="1">
      <c r="D98" s="332"/>
      <c r="E98" s="332"/>
      <c r="F98" s="332"/>
      <c r="G98" s="332"/>
      <c r="H98" s="332"/>
      <c r="I98" s="332"/>
      <c r="J98" s="332"/>
      <c r="K98" s="332"/>
      <c r="L98" s="332"/>
      <c r="M98" s="332"/>
    </row>
    <row r="99" spans="4:13" ht="24.75" customHeight="1">
      <c r="D99" s="332"/>
      <c r="E99" s="332"/>
      <c r="F99" s="332"/>
      <c r="G99" s="332"/>
      <c r="H99" s="332"/>
      <c r="I99" s="332"/>
      <c r="J99" s="332"/>
      <c r="K99" s="332"/>
      <c r="L99" s="332"/>
      <c r="M99" s="332"/>
    </row>
    <row r="100" spans="4:13" ht="24.75" customHeight="1"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</row>
    <row r="101" spans="4:13" ht="24.75" customHeight="1"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</row>
    <row r="102" spans="4:13" ht="24.75" customHeight="1"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</row>
    <row r="103" spans="4:13" ht="24.75" customHeight="1"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</row>
    <row r="104" spans="4:13" ht="24.75" customHeight="1"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</row>
    <row r="105" spans="4:13" ht="24.75" customHeight="1"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</row>
    <row r="106" spans="4:13" ht="24.75" customHeight="1"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</row>
    <row r="107" spans="4:13" ht="24.75" customHeight="1"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</row>
    <row r="108" spans="4:13" ht="24.75" customHeight="1"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</row>
    <row r="109" spans="4:13" ht="24.75" customHeight="1"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</row>
    <row r="110" spans="4:13" ht="24.75" customHeight="1"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</row>
    <row r="111" spans="4:13" ht="24.75" customHeight="1"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</row>
    <row r="112" spans="4:13" ht="24.75" customHeight="1"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</row>
    <row r="113" spans="4:13" ht="24.75" customHeight="1"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</row>
    <row r="114" spans="4:13" ht="24.75" customHeight="1"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</row>
    <row r="115" spans="4:13" ht="24.75" customHeight="1"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</row>
    <row r="116" spans="4:13" ht="24.75" customHeight="1"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</row>
    <row r="117" spans="4:13" ht="24.75" customHeight="1"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</row>
    <row r="118" spans="4:13" ht="24.75" customHeight="1"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</row>
    <row r="119" spans="4:13" ht="24.75" customHeight="1"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</row>
    <row r="120" spans="4:13" ht="24.75" customHeight="1"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</row>
    <row r="121" spans="4:13" ht="24.75" customHeight="1"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</row>
    <row r="122" spans="4:13" ht="24.75" customHeight="1"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</row>
    <row r="123" spans="4:13" ht="24.75" customHeight="1"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</row>
    <row r="124" spans="4:13" ht="24.75" customHeight="1"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</row>
    <row r="125" spans="4:13" ht="24.75" customHeight="1"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</row>
    <row r="126" spans="4:13" ht="24.75" customHeight="1"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</row>
    <row r="127" spans="4:13" ht="24.75" customHeight="1"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</row>
    <row r="128" spans="4:13" ht="24.75" customHeight="1"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</row>
    <row r="129" spans="4:13" ht="24.75" customHeight="1"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</row>
    <row r="130" spans="4:13" ht="24.75" customHeight="1"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</row>
    <row r="131" spans="4:13" ht="24.75" customHeight="1"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</row>
  </sheetData>
  <sheetProtection/>
  <mergeCells count="14">
    <mergeCell ref="A1:M1"/>
    <mergeCell ref="A3:M3"/>
    <mergeCell ref="A4:M4"/>
    <mergeCell ref="A2:M2"/>
    <mergeCell ref="E7:F7"/>
    <mergeCell ref="G7:I7"/>
    <mergeCell ref="A7:A9"/>
    <mergeCell ref="A5:M5"/>
    <mergeCell ref="J7:M7"/>
    <mergeCell ref="J8:J9"/>
    <mergeCell ref="K8:K9"/>
    <mergeCell ref="L8:L9"/>
    <mergeCell ref="M8:M9"/>
    <mergeCell ref="B7:B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R57"/>
  <sheetViews>
    <sheetView zoomScalePageLayoutView="0" workbookViewId="0" topLeftCell="A1">
      <selection activeCell="A1" sqref="A1:F1"/>
    </sheetView>
  </sheetViews>
  <sheetFormatPr defaultColWidth="11.00390625" defaultRowHeight="12.75"/>
  <cols>
    <col min="1" max="1" width="34.140625" style="9" customWidth="1"/>
    <col min="2" max="2" width="8.7109375" style="9" bestFit="1" customWidth="1"/>
    <col min="3" max="3" width="10.7109375" style="9" customWidth="1"/>
    <col min="4" max="4" width="9.57421875" style="11" bestFit="1" customWidth="1"/>
    <col min="5" max="5" width="8.00390625" style="9" customWidth="1"/>
    <col min="6" max="6" width="11.140625" style="9" bestFit="1" customWidth="1"/>
    <col min="7" max="16384" width="11.00390625" style="9" customWidth="1"/>
  </cols>
  <sheetData>
    <row r="1" spans="1:6" s="400" customFormat="1" ht="18.75">
      <c r="A1" s="1965" t="s">
        <v>922</v>
      </c>
      <c r="B1" s="1965"/>
      <c r="C1" s="1965"/>
      <c r="D1" s="1965"/>
      <c r="E1" s="1965"/>
      <c r="F1" s="1965"/>
    </row>
    <row r="2" spans="1:6" s="400" customFormat="1" ht="18.75">
      <c r="A2" s="1966" t="s">
        <v>527</v>
      </c>
      <c r="B2" s="1966"/>
      <c r="C2" s="1966"/>
      <c r="D2" s="1966"/>
      <c r="E2" s="1966"/>
      <c r="F2" s="1966"/>
    </row>
    <row r="3" spans="1:6" s="400" customFormat="1" ht="17.25" customHeight="1">
      <c r="A3" s="1965" t="s">
        <v>1118</v>
      </c>
      <c r="B3" s="1965"/>
      <c r="C3" s="1965"/>
      <c r="D3" s="1965"/>
      <c r="E3" s="1965"/>
      <c r="F3" s="1965"/>
    </row>
    <row r="4" spans="1:6" s="400" customFormat="1" ht="17.25" customHeight="1">
      <c r="A4" s="1965" t="s">
        <v>1504</v>
      </c>
      <c r="B4" s="1965"/>
      <c r="C4" s="1965"/>
      <c r="D4" s="1965"/>
      <c r="E4" s="1965"/>
      <c r="F4" s="1965"/>
    </row>
    <row r="5" spans="1:6" ht="17.25" customHeight="1" thickBot="1">
      <c r="A5" s="774"/>
      <c r="B5" s="1960"/>
      <c r="C5" s="1960"/>
      <c r="D5" s="774"/>
      <c r="E5" s="1961" t="s">
        <v>1028</v>
      </c>
      <c r="F5" s="1961"/>
    </row>
    <row r="6" spans="1:44" s="20" customFormat="1" ht="13.5" thickTop="1">
      <c r="A6" s="1615"/>
      <c r="B6" s="1962" t="s">
        <v>993</v>
      </c>
      <c r="C6" s="1962"/>
      <c r="D6" s="1963"/>
      <c r="E6" s="1964" t="s">
        <v>1309</v>
      </c>
      <c r="F6" s="176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01" t="s">
        <v>1119</v>
      </c>
      <c r="B7" s="1616" t="s">
        <v>1026</v>
      </c>
      <c r="C7" s="402" t="s">
        <v>882</v>
      </c>
      <c r="D7" s="402" t="s">
        <v>408</v>
      </c>
      <c r="E7" s="1399" t="s">
        <v>882</v>
      </c>
      <c r="F7" s="1643" t="s">
        <v>409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03" t="s">
        <v>1120</v>
      </c>
      <c r="B8" s="1694">
        <v>169141</v>
      </c>
      <c r="C8" s="1694">
        <v>150744.4</v>
      </c>
      <c r="D8" s="1633">
        <v>190456.8</v>
      </c>
      <c r="E8" s="1694">
        <v>-10.87648766413821</v>
      </c>
      <c r="F8" s="1623">
        <v>26.344195870626052</v>
      </c>
    </row>
    <row r="9" spans="1:6" s="24" customFormat="1" ht="12.75">
      <c r="A9" s="156" t="s">
        <v>1121</v>
      </c>
      <c r="B9" s="1695">
        <v>137086.7</v>
      </c>
      <c r="C9" s="1695">
        <v>126649.6</v>
      </c>
      <c r="D9" s="1634">
        <v>156551.2</v>
      </c>
      <c r="E9" s="1695">
        <v>-7.613502987525422</v>
      </c>
      <c r="F9" s="1624">
        <v>23.609707413209364</v>
      </c>
    </row>
    <row r="10" spans="1:6" s="24" customFormat="1" ht="12.75">
      <c r="A10" s="156" t="s">
        <v>1122</v>
      </c>
      <c r="B10" s="1695">
        <v>16731.3</v>
      </c>
      <c r="C10" s="1695">
        <v>12629.8</v>
      </c>
      <c r="D10" s="1634">
        <v>16296.2</v>
      </c>
      <c r="E10" s="1695">
        <v>-24.513934960224248</v>
      </c>
      <c r="F10" s="1624">
        <v>29.029755023832536</v>
      </c>
    </row>
    <row r="11" spans="1:6" s="405" customFormat="1" ht="12.75">
      <c r="A11" s="404" t="s">
        <v>1123</v>
      </c>
      <c r="B11" s="1656">
        <v>15470.5</v>
      </c>
      <c r="C11" s="1656">
        <v>11228.2</v>
      </c>
      <c r="D11" s="1635">
        <v>14232.9</v>
      </c>
      <c r="E11" s="1656">
        <v>-27.42186742509938</v>
      </c>
      <c r="F11" s="1625">
        <v>26.760299959031713</v>
      </c>
    </row>
    <row r="12" spans="1:6" s="405" customFormat="1" ht="12.75">
      <c r="A12" s="404" t="s">
        <v>1337</v>
      </c>
      <c r="B12" s="1656">
        <v>1260.8</v>
      </c>
      <c r="C12" s="1656">
        <v>1401.6</v>
      </c>
      <c r="D12" s="1635">
        <v>2063.3</v>
      </c>
      <c r="E12" s="1656">
        <v>11.167512690355338</v>
      </c>
      <c r="F12" s="1625">
        <v>47.21033105022835</v>
      </c>
    </row>
    <row r="13" spans="1:6" s="405" customFormat="1" ht="12.75">
      <c r="A13" s="156" t="s">
        <v>1034</v>
      </c>
      <c r="B13" s="1695">
        <v>15323</v>
      </c>
      <c r="C13" s="1695">
        <v>11465</v>
      </c>
      <c r="D13" s="1634">
        <v>17609.4</v>
      </c>
      <c r="E13" s="1695">
        <v>-25.177837238138736</v>
      </c>
      <c r="F13" s="1624">
        <v>53.59267335368514</v>
      </c>
    </row>
    <row r="14" spans="1:6" s="405" customFormat="1" ht="12.75">
      <c r="A14" s="404" t="s">
        <v>1123</v>
      </c>
      <c r="B14" s="1656">
        <v>14939.9</v>
      </c>
      <c r="C14" s="1656">
        <v>11465</v>
      </c>
      <c r="D14" s="1635">
        <v>17342.7</v>
      </c>
      <c r="E14" s="1656">
        <v>-23.25919182859323</v>
      </c>
      <c r="F14" s="1625">
        <v>51.266463148713484</v>
      </c>
    </row>
    <row r="15" spans="1:6" s="405" customFormat="1" ht="12.75">
      <c r="A15" s="406" t="s">
        <v>1337</v>
      </c>
      <c r="B15" s="1696">
        <v>383.1</v>
      </c>
      <c r="C15" s="1696">
        <v>0</v>
      </c>
      <c r="D15" s="1636">
        <v>266.7</v>
      </c>
      <c r="E15" s="1696" t="s">
        <v>1306</v>
      </c>
      <c r="F15" s="1626" t="s">
        <v>1306</v>
      </c>
    </row>
    <row r="16" spans="1:6" s="44" customFormat="1" ht="12.75">
      <c r="A16" s="407" t="s">
        <v>1126</v>
      </c>
      <c r="B16" s="1697">
        <v>14933.6</v>
      </c>
      <c r="C16" s="1697">
        <v>1403.1</v>
      </c>
      <c r="D16" s="1637">
        <v>0</v>
      </c>
      <c r="E16" s="1697">
        <v>-90.60440884984197</v>
      </c>
      <c r="F16" s="1627" t="s">
        <v>1306</v>
      </c>
    </row>
    <row r="17" spans="1:6" s="24" customFormat="1" ht="12.75">
      <c r="A17" s="156" t="s">
        <v>1121</v>
      </c>
      <c r="B17" s="1695">
        <v>9199</v>
      </c>
      <c r="C17" s="1695">
        <v>1189.3</v>
      </c>
      <c r="D17" s="1634">
        <v>0</v>
      </c>
      <c r="E17" s="1695">
        <v>-87.07142080660941</v>
      </c>
      <c r="F17" s="1624" t="s">
        <v>1306</v>
      </c>
    </row>
    <row r="18" spans="1:6" s="24" customFormat="1" ht="12.75">
      <c r="A18" s="156" t="s">
        <v>1122</v>
      </c>
      <c r="B18" s="1695">
        <v>2970.1</v>
      </c>
      <c r="C18" s="1695">
        <v>213.8</v>
      </c>
      <c r="D18" s="1634">
        <v>0</v>
      </c>
      <c r="E18" s="1695">
        <v>-92.80158917208175</v>
      </c>
      <c r="F18" s="1624" t="s">
        <v>1306</v>
      </c>
    </row>
    <row r="19" spans="1:6" s="24" customFormat="1" ht="12.75">
      <c r="A19" s="157" t="s">
        <v>884</v>
      </c>
      <c r="B19" s="1698">
        <v>2764.5</v>
      </c>
      <c r="C19" s="1698">
        <v>0</v>
      </c>
      <c r="D19" s="1638">
        <v>0</v>
      </c>
      <c r="E19" s="1698" t="s">
        <v>1306</v>
      </c>
      <c r="F19" s="1628" t="s">
        <v>1306</v>
      </c>
    </row>
    <row r="20" spans="1:6" s="44" customFormat="1" ht="12.75">
      <c r="A20" s="403" t="s">
        <v>885</v>
      </c>
      <c r="B20" s="1694">
        <v>154207.4</v>
      </c>
      <c r="C20" s="1694">
        <v>149341.3</v>
      </c>
      <c r="D20" s="1633">
        <v>190456.8</v>
      </c>
      <c r="E20" s="1694">
        <v>-3.155555440270703</v>
      </c>
      <c r="F20" s="1623">
        <v>27.531232150784845</v>
      </c>
    </row>
    <row r="21" spans="1:6" s="24" customFormat="1" ht="12.75">
      <c r="A21" s="156" t="s">
        <v>1121</v>
      </c>
      <c r="B21" s="1695">
        <v>127887.7</v>
      </c>
      <c r="C21" s="1695">
        <v>125460.3</v>
      </c>
      <c r="D21" s="1634">
        <v>156551.2</v>
      </c>
      <c r="E21" s="1695">
        <v>-1.8980715111773776</v>
      </c>
      <c r="F21" s="1624">
        <v>24.781464734262556</v>
      </c>
    </row>
    <row r="22" spans="1:6" s="24" customFormat="1" ht="12.75">
      <c r="A22" s="156" t="s">
        <v>1122</v>
      </c>
      <c r="B22" s="1695">
        <v>13761.2</v>
      </c>
      <c r="C22" s="1695">
        <v>12416</v>
      </c>
      <c r="D22" s="1634">
        <v>16296.2</v>
      </c>
      <c r="E22" s="1695">
        <v>-9.775310292707033</v>
      </c>
      <c r="F22" s="1624">
        <v>31.251610824742272</v>
      </c>
    </row>
    <row r="23" spans="1:6" s="24" customFormat="1" ht="12.75">
      <c r="A23" s="157" t="s">
        <v>883</v>
      </c>
      <c r="B23" s="1698">
        <v>12558.5</v>
      </c>
      <c r="C23" s="1698">
        <v>11465</v>
      </c>
      <c r="D23" s="1638">
        <v>17609.4</v>
      </c>
      <c r="E23" s="1698">
        <v>-8.707250069673918</v>
      </c>
      <c r="F23" s="1628">
        <v>53.59267335368514</v>
      </c>
    </row>
    <row r="24" spans="1:6" s="24" customFormat="1" ht="12.75">
      <c r="A24" s="403" t="s">
        <v>1035</v>
      </c>
      <c r="B24" s="1694">
        <v>4822.1</v>
      </c>
      <c r="C24" s="1694">
        <v>12115.6</v>
      </c>
      <c r="D24" s="1633">
        <v>138.4</v>
      </c>
      <c r="E24" s="1694">
        <v>151.2515294166442</v>
      </c>
      <c r="F24" s="1623">
        <v>-98.8576711017201</v>
      </c>
    </row>
    <row r="25" spans="1:6" s="24" customFormat="1" ht="12.75">
      <c r="A25" s="156" t="s">
        <v>1036</v>
      </c>
      <c r="B25" s="1695">
        <v>1452.5</v>
      </c>
      <c r="C25" s="1695">
        <v>3421</v>
      </c>
      <c r="D25" s="1634">
        <v>9.2</v>
      </c>
      <c r="E25" s="1695">
        <v>135.5249569707401</v>
      </c>
      <c r="F25" s="1624">
        <v>-99.73107278573517</v>
      </c>
    </row>
    <row r="26" spans="1:6" s="24" customFormat="1" ht="12.75">
      <c r="A26" s="156" t="s">
        <v>1037</v>
      </c>
      <c r="B26" s="1695">
        <v>3369.6</v>
      </c>
      <c r="C26" s="1695">
        <v>2976.8</v>
      </c>
      <c r="D26" s="1634">
        <v>129.2</v>
      </c>
      <c r="E26" s="1695">
        <v>-11.65716999050332</v>
      </c>
      <c r="F26" s="1624">
        <v>-95.65976887933351</v>
      </c>
    </row>
    <row r="27" spans="1:6" s="44" customFormat="1" ht="12.75">
      <c r="A27" s="157" t="s">
        <v>1038</v>
      </c>
      <c r="B27" s="1698">
        <v>0</v>
      </c>
      <c r="C27" s="1698">
        <v>5717.8</v>
      </c>
      <c r="D27" s="1638">
        <v>0</v>
      </c>
      <c r="E27" s="1698" t="s">
        <v>1306</v>
      </c>
      <c r="F27" s="1628" t="s">
        <v>1306</v>
      </c>
    </row>
    <row r="28" spans="1:6" s="44" customFormat="1" ht="12.75">
      <c r="A28" s="408" t="s">
        <v>1039</v>
      </c>
      <c r="B28" s="1699">
        <v>159029.5</v>
      </c>
      <c r="C28" s="1699">
        <v>161456.9</v>
      </c>
      <c r="D28" s="1639">
        <v>190595.2</v>
      </c>
      <c r="E28" s="1699">
        <v>1.526383469733588</v>
      </c>
      <c r="F28" s="1629">
        <v>18.04710730851393</v>
      </c>
    </row>
    <row r="29" spans="1:6" s="44" customFormat="1" ht="12.75">
      <c r="A29" s="408" t="s">
        <v>886</v>
      </c>
      <c r="B29" s="1699">
        <v>176429.2</v>
      </c>
      <c r="C29" s="1699">
        <v>193395.4</v>
      </c>
      <c r="D29" s="1639">
        <v>248623.4</v>
      </c>
      <c r="E29" s="1699">
        <v>9.616435374643189</v>
      </c>
      <c r="F29" s="1629">
        <v>28.557039102274416</v>
      </c>
    </row>
    <row r="30" spans="1:6" s="24" customFormat="1" ht="12.75">
      <c r="A30" s="407" t="s">
        <v>887</v>
      </c>
      <c r="B30" s="1697">
        <v>170266.4</v>
      </c>
      <c r="C30" s="1697">
        <v>186652.3</v>
      </c>
      <c r="D30" s="1637">
        <v>240105.6</v>
      </c>
      <c r="E30" s="1697">
        <v>9.623683827226031</v>
      </c>
      <c r="F30" s="1627">
        <v>28.637900524129634</v>
      </c>
    </row>
    <row r="31" spans="1:6" s="24" customFormat="1" ht="12.75">
      <c r="A31" s="156" t="s">
        <v>1127</v>
      </c>
      <c r="B31" s="1695">
        <v>144469</v>
      </c>
      <c r="C31" s="1695">
        <v>177969.7</v>
      </c>
      <c r="D31" s="1634">
        <v>212591.7</v>
      </c>
      <c r="E31" s="1695">
        <v>23.18885020315777</v>
      </c>
      <c r="F31" s="1624">
        <v>19.45387332787547</v>
      </c>
    </row>
    <row r="32" spans="1:6" s="24" customFormat="1" ht="12.75">
      <c r="A32" s="156" t="s">
        <v>963</v>
      </c>
      <c r="B32" s="1695">
        <v>25797.4</v>
      </c>
      <c r="C32" s="1695">
        <v>8682.6</v>
      </c>
      <c r="D32" s="1634">
        <v>27513.9</v>
      </c>
      <c r="E32" s="1695">
        <v>-66.34311984928713</v>
      </c>
      <c r="F32" s="1624">
        <v>216.88549512818742</v>
      </c>
    </row>
    <row r="33" spans="1:6" s="24" customFormat="1" ht="12.75">
      <c r="A33" s="87" t="s">
        <v>888</v>
      </c>
      <c r="B33" s="1700">
        <v>2940.6</v>
      </c>
      <c r="C33" s="1700">
        <v>2166.7</v>
      </c>
      <c r="D33" s="1640">
        <v>3344.4</v>
      </c>
      <c r="E33" s="1700">
        <v>-26.31775828062301</v>
      </c>
      <c r="F33" s="1630">
        <v>54.35454839156324</v>
      </c>
    </row>
    <row r="34" spans="1:6" s="24" customFormat="1" ht="12.75">
      <c r="A34" s="87" t="s">
        <v>519</v>
      </c>
      <c r="B34" s="1700">
        <v>107.9</v>
      </c>
      <c r="C34" s="1700">
        <v>96.4</v>
      </c>
      <c r="D34" s="1640">
        <v>-47.8</v>
      </c>
      <c r="E34" s="1700">
        <v>-10.658016682113058</v>
      </c>
      <c r="F34" s="1630">
        <v>-149.5850622406639</v>
      </c>
    </row>
    <row r="35" spans="1:6" s="24" customFormat="1" ht="12.75">
      <c r="A35" s="87" t="s">
        <v>889</v>
      </c>
      <c r="B35" s="1700">
        <v>218.7</v>
      </c>
      <c r="C35" s="1700">
        <v>1927.9</v>
      </c>
      <c r="D35" s="1640">
        <v>518.3</v>
      </c>
      <c r="E35" s="1700">
        <v>781.5272062185644</v>
      </c>
      <c r="F35" s="1630">
        <v>-73.11582550962187</v>
      </c>
    </row>
    <row r="36" spans="1:6" s="24" customFormat="1" ht="12.75">
      <c r="A36" s="87" t="s">
        <v>890</v>
      </c>
      <c r="B36" s="1700">
        <v>218.7</v>
      </c>
      <c r="C36" s="1700">
        <v>-23.9</v>
      </c>
      <c r="D36" s="1640">
        <v>204.9</v>
      </c>
      <c r="E36" s="1700">
        <v>-110.92821216278006</v>
      </c>
      <c r="F36" s="1630">
        <v>-957.3221757322176</v>
      </c>
    </row>
    <row r="37" spans="1:6" s="24" customFormat="1" ht="12.75">
      <c r="A37" s="754" t="s">
        <v>520</v>
      </c>
      <c r="B37" s="1701">
        <v>2676.9</v>
      </c>
      <c r="C37" s="1701">
        <v>2576</v>
      </c>
      <c r="D37" s="1641">
        <v>4498</v>
      </c>
      <c r="E37" s="1701">
        <v>-3.7692853674026026</v>
      </c>
      <c r="F37" s="1631">
        <v>74.61180124223603</v>
      </c>
    </row>
    <row r="38" spans="1:6" s="44" customFormat="1" ht="12.75">
      <c r="A38" s="410" t="s">
        <v>1040</v>
      </c>
      <c r="B38" s="1699">
        <v>17399.7</v>
      </c>
      <c r="C38" s="1699">
        <v>31938.5</v>
      </c>
      <c r="D38" s="1639">
        <v>58028.2</v>
      </c>
      <c r="E38" s="1699">
        <v>83.55776249015787</v>
      </c>
      <c r="F38" s="1629">
        <v>81.6873052898539</v>
      </c>
    </row>
    <row r="39" spans="1:6" s="44" customFormat="1" ht="12.75">
      <c r="A39" s="407" t="s">
        <v>1128</v>
      </c>
      <c r="B39" s="1697">
        <v>-17399.7</v>
      </c>
      <c r="C39" s="1697">
        <v>-31938.5</v>
      </c>
      <c r="D39" s="1637">
        <v>-58028.2</v>
      </c>
      <c r="E39" s="1697">
        <v>83.55776249015787</v>
      </c>
      <c r="F39" s="1627">
        <v>81.68730528985392</v>
      </c>
    </row>
    <row r="40" spans="1:6" s="24" customFormat="1" ht="12.75">
      <c r="A40" s="156" t="s">
        <v>1129</v>
      </c>
      <c r="B40" s="1695">
        <v>-20745.9</v>
      </c>
      <c r="C40" s="1695">
        <v>-39162.4</v>
      </c>
      <c r="D40" s="1634">
        <v>-71614.4</v>
      </c>
      <c r="E40" s="1695">
        <v>88.77175731108315</v>
      </c>
      <c r="F40" s="1624">
        <v>82.86519722999608</v>
      </c>
    </row>
    <row r="41" spans="1:6" s="13" customFormat="1" ht="12.75">
      <c r="A41" s="87" t="s">
        <v>891</v>
      </c>
      <c r="B41" s="1700">
        <v>10000</v>
      </c>
      <c r="C41" s="1700">
        <v>0</v>
      </c>
      <c r="D41" s="1640">
        <v>9932.8</v>
      </c>
      <c r="E41" s="1700" t="s">
        <v>1306</v>
      </c>
      <c r="F41" s="1630" t="s">
        <v>1306</v>
      </c>
    </row>
    <row r="42" spans="1:6" s="405" customFormat="1" ht="12.75">
      <c r="A42" s="404" t="s">
        <v>892</v>
      </c>
      <c r="B42" s="1695">
        <v>6500</v>
      </c>
      <c r="C42" s="1695">
        <v>0</v>
      </c>
      <c r="D42" s="1634">
        <v>0</v>
      </c>
      <c r="E42" s="1695" t="s">
        <v>1306</v>
      </c>
      <c r="F42" s="1625" t="s">
        <v>1306</v>
      </c>
    </row>
    <row r="43" spans="1:6" s="405" customFormat="1" ht="12.75">
      <c r="A43" s="404" t="s">
        <v>893</v>
      </c>
      <c r="B43" s="1695">
        <v>3500</v>
      </c>
      <c r="C43" s="1695">
        <v>0</v>
      </c>
      <c r="D43" s="1634">
        <v>9000</v>
      </c>
      <c r="E43" s="1695" t="s">
        <v>1306</v>
      </c>
      <c r="F43" s="1625" t="s">
        <v>1306</v>
      </c>
    </row>
    <row r="44" spans="1:6" s="405" customFormat="1" ht="11.25" customHeight="1">
      <c r="A44" s="404" t="s">
        <v>894</v>
      </c>
      <c r="B44" s="1695">
        <v>0</v>
      </c>
      <c r="C44" s="1695">
        <v>0</v>
      </c>
      <c r="D44" s="1634">
        <v>906.4</v>
      </c>
      <c r="E44" s="1695" t="s">
        <v>1306</v>
      </c>
      <c r="F44" s="1625" t="s">
        <v>1306</v>
      </c>
    </row>
    <row r="45" spans="1:6" s="405" customFormat="1" ht="12.75">
      <c r="A45" s="404" t="s">
        <v>895</v>
      </c>
      <c r="B45" s="1695">
        <v>0</v>
      </c>
      <c r="C45" s="1695">
        <v>0</v>
      </c>
      <c r="D45" s="1634">
        <v>0</v>
      </c>
      <c r="E45" s="1695" t="s">
        <v>1306</v>
      </c>
      <c r="F45" s="1625" t="s">
        <v>1306</v>
      </c>
    </row>
    <row r="46" spans="1:6" s="405" customFormat="1" ht="12.75">
      <c r="A46" s="404" t="s">
        <v>407</v>
      </c>
      <c r="B46" s="1656"/>
      <c r="C46" s="1656"/>
      <c r="D46" s="1635">
        <v>26.4</v>
      </c>
      <c r="E46" s="1656" t="s">
        <v>1306</v>
      </c>
      <c r="F46" s="1625" t="s">
        <v>1306</v>
      </c>
    </row>
    <row r="47" spans="1:6" s="405" customFormat="1" ht="12.75">
      <c r="A47" s="404" t="s">
        <v>896</v>
      </c>
      <c r="B47" s="1656">
        <v>-32186.4</v>
      </c>
      <c r="C47" s="1656">
        <v>-39200.8</v>
      </c>
      <c r="D47" s="1635">
        <v>-82162.8</v>
      </c>
      <c r="E47" s="1656">
        <v>21.793055451992146</v>
      </c>
      <c r="F47" s="1625">
        <v>109.59470214893571</v>
      </c>
    </row>
    <row r="48" spans="1:6" s="405" customFormat="1" ht="12.75">
      <c r="A48" s="404" t="s">
        <v>897</v>
      </c>
      <c r="B48" s="1656">
        <v>1440.5</v>
      </c>
      <c r="C48" s="1656">
        <v>38.4</v>
      </c>
      <c r="D48" s="1635">
        <v>615.6</v>
      </c>
      <c r="E48" s="1656">
        <v>-97.3342589378688</v>
      </c>
      <c r="F48" s="1625">
        <v>1503.125</v>
      </c>
    </row>
    <row r="49" spans="1:6" s="24" customFormat="1" ht="12.75">
      <c r="A49" s="156" t="s">
        <v>899</v>
      </c>
      <c r="B49" s="1695">
        <v>79.3</v>
      </c>
      <c r="C49" s="1695">
        <v>297.2</v>
      </c>
      <c r="D49" s="1634">
        <v>236.3</v>
      </c>
      <c r="E49" s="1695">
        <v>274.77931904161414</v>
      </c>
      <c r="F49" s="1624">
        <v>-20.49125168236877</v>
      </c>
    </row>
    <row r="50" spans="1:6" s="24" customFormat="1" ht="18" customHeight="1" thickBot="1">
      <c r="A50" s="411" t="s">
        <v>900</v>
      </c>
      <c r="B50" s="1702">
        <v>3266.9</v>
      </c>
      <c r="C50" s="1702">
        <v>6926.7</v>
      </c>
      <c r="D50" s="1642">
        <v>13349.9</v>
      </c>
      <c r="E50" s="1702">
        <v>112.02669197098163</v>
      </c>
      <c r="F50" s="1632">
        <v>92.7310263184489</v>
      </c>
    </row>
    <row r="51" spans="1:17" ht="52.5" customHeight="1" thickTop="1">
      <c r="A51" s="1957" t="s">
        <v>1526</v>
      </c>
      <c r="B51" s="1957"/>
      <c r="C51" s="1957"/>
      <c r="D51" s="1957"/>
      <c r="E51" s="1957"/>
      <c r="F51" s="1957"/>
      <c r="G51" s="1576"/>
      <c r="H51" s="1576"/>
      <c r="I51" s="1576"/>
      <c r="J51" s="1576"/>
      <c r="K51" s="1576"/>
      <c r="L51" s="1576"/>
      <c r="M51" s="1576"/>
      <c r="N51" s="1576"/>
      <c r="O51" s="1576"/>
      <c r="P51" s="1576"/>
      <c r="Q51" s="1576"/>
    </row>
    <row r="52" spans="1:17" ht="12.75" customHeight="1">
      <c r="A52" s="1958" t="s">
        <v>1487</v>
      </c>
      <c r="B52" s="1958"/>
      <c r="C52" s="1958"/>
      <c r="D52" s="1958"/>
      <c r="E52" s="1958"/>
      <c r="F52" s="1958"/>
      <c r="G52" s="1622"/>
      <c r="H52" s="1622"/>
      <c r="I52" s="1622"/>
      <c r="J52" s="1622"/>
      <c r="K52" s="1622"/>
      <c r="L52" s="1622"/>
      <c r="M52" s="1622"/>
      <c r="N52" s="1617"/>
      <c r="O52" s="1617"/>
      <c r="P52" s="1617"/>
      <c r="Q52" s="1617"/>
    </row>
    <row r="53" spans="1:17" ht="12.75" customHeight="1">
      <c r="A53" s="1959" t="s">
        <v>1048</v>
      </c>
      <c r="B53" s="1959"/>
      <c r="C53" s="1959"/>
      <c r="D53" s="1959"/>
      <c r="E53" s="1959"/>
      <c r="F53" s="1959"/>
      <c r="G53" s="1618"/>
      <c r="H53" s="1618"/>
      <c r="I53" s="1619"/>
      <c r="J53" s="1619"/>
      <c r="K53" s="1619"/>
      <c r="L53" s="1619"/>
      <c r="M53" s="1619"/>
      <c r="N53" s="1619"/>
      <c r="O53" s="1620"/>
      <c r="P53" s="1619"/>
      <c r="Q53" s="1619"/>
    </row>
    <row r="54" spans="1:17" ht="12.75" customHeight="1">
      <c r="A54" s="1732" t="s">
        <v>1130</v>
      </c>
      <c r="B54" s="1733"/>
      <c r="C54" s="1732"/>
      <c r="D54" s="1733"/>
      <c r="E54" s="1732"/>
      <c r="F54" s="1733"/>
      <c r="G54" s="1620"/>
      <c r="H54" s="1620"/>
      <c r="I54" s="1619"/>
      <c r="J54" s="1619"/>
      <c r="K54" s="1619"/>
      <c r="L54" s="1619"/>
      <c r="M54" s="1619"/>
      <c r="N54" s="1619"/>
      <c r="O54" s="1620"/>
      <c r="P54" s="1619"/>
      <c r="Q54" s="1619"/>
    </row>
    <row r="55" spans="1:17" ht="12.75" customHeight="1">
      <c r="A55" s="1621" t="s">
        <v>691</v>
      </c>
      <c r="B55" s="1733"/>
      <c r="C55" s="1621"/>
      <c r="D55" s="1733"/>
      <c r="E55" s="1621"/>
      <c r="F55" s="1733"/>
      <c r="G55" s="1621"/>
      <c r="H55" s="1621"/>
      <c r="I55" s="1619"/>
      <c r="J55" s="1619"/>
      <c r="K55" s="1619"/>
      <c r="L55" s="1619"/>
      <c r="M55" s="1619"/>
      <c r="N55" s="1619"/>
      <c r="O55" s="1620"/>
      <c r="P55" s="1619"/>
      <c r="Q55" s="1619"/>
    </row>
    <row r="56" spans="1:6" ht="12.75">
      <c r="A56" s="1733" t="s">
        <v>1338</v>
      </c>
      <c r="B56" s="1733"/>
      <c r="C56" s="1733"/>
      <c r="D56" s="1733"/>
      <c r="E56" s="1733"/>
      <c r="F56" s="1733"/>
    </row>
    <row r="57" spans="1:17" ht="12.75">
      <c r="A57" s="1576"/>
      <c r="B57" s="1576"/>
      <c r="C57" s="1576"/>
      <c r="D57" s="1576"/>
      <c r="E57" s="1576"/>
      <c r="F57" s="1576"/>
      <c r="G57" s="1576"/>
      <c r="H57" s="1576"/>
      <c r="I57" s="1576"/>
      <c r="J57" s="1576"/>
      <c r="K57" s="1576"/>
      <c r="L57" s="1576"/>
      <c r="M57" s="1576"/>
      <c r="N57" s="1576"/>
      <c r="O57" s="1576"/>
      <c r="P57" s="1576"/>
      <c r="Q57" s="1576"/>
    </row>
  </sheetData>
  <sheetProtection/>
  <mergeCells count="11">
    <mergeCell ref="A1:F1"/>
    <mergeCell ref="A2:F2"/>
    <mergeCell ref="A3:F3"/>
    <mergeCell ref="A4:F4"/>
    <mergeCell ref="A51:F51"/>
    <mergeCell ref="A52:F52"/>
    <mergeCell ref="A53:F53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3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6.28125" style="9" customWidth="1"/>
    <col min="2" max="2" width="9.57421875" style="9" bestFit="1" customWidth="1"/>
    <col min="3" max="4" width="10.140625" style="9" bestFit="1" customWidth="1"/>
    <col min="5" max="8" width="9.57421875" style="9" bestFit="1" customWidth="1"/>
    <col min="9" max="16384" width="9.140625" style="9" customWidth="1"/>
  </cols>
  <sheetData>
    <row r="1" spans="1:8" ht="12.75">
      <c r="A1" s="1814" t="s">
        <v>100</v>
      </c>
      <c r="B1" s="1814"/>
      <c r="C1" s="1814"/>
      <c r="D1" s="1814"/>
      <c r="E1" s="1814"/>
      <c r="F1" s="1814"/>
      <c r="G1" s="1814"/>
      <c r="H1" s="1814"/>
    </row>
    <row r="2" spans="1:8" ht="15.75">
      <c r="A2" s="1822" t="s">
        <v>76</v>
      </c>
      <c r="B2" s="1822"/>
      <c r="C2" s="1822"/>
      <c r="D2" s="1822"/>
      <c r="E2" s="1822"/>
      <c r="F2" s="1822"/>
      <c r="G2" s="1822"/>
      <c r="H2" s="1822"/>
    </row>
    <row r="3" spans="1:8" ht="12.75">
      <c r="A3" s="1814" t="s">
        <v>1504</v>
      </c>
      <c r="B3" s="1814"/>
      <c r="C3" s="1814"/>
      <c r="D3" s="1814"/>
      <c r="E3" s="1814"/>
      <c r="F3" s="1814"/>
      <c r="G3" s="1814"/>
      <c r="H3" s="1814"/>
    </row>
    <row r="4" spans="1:8" ht="16.5" thickBot="1">
      <c r="A4" s="31"/>
      <c r="B4" s="31"/>
      <c r="C4" s="31"/>
      <c r="D4" s="31"/>
      <c r="E4" s="31"/>
      <c r="F4" s="31"/>
      <c r="G4" s="31"/>
      <c r="H4" s="71"/>
    </row>
    <row r="5" spans="1:8" ht="19.5" customHeight="1" thickTop="1">
      <c r="A5" s="113"/>
      <c r="B5" s="1768" t="s">
        <v>444</v>
      </c>
      <c r="C5" s="1768"/>
      <c r="D5" s="1970"/>
      <c r="E5" s="1964" t="s">
        <v>395</v>
      </c>
      <c r="F5" s="1970"/>
      <c r="G5" s="1968" t="s">
        <v>434</v>
      </c>
      <c r="H5" s="1969"/>
    </row>
    <row r="6" spans="1:8" ht="19.5" customHeight="1">
      <c r="A6" s="114"/>
      <c r="B6" s="1471" t="s">
        <v>1026</v>
      </c>
      <c r="C6" s="1471" t="s">
        <v>882</v>
      </c>
      <c r="D6" s="402" t="s">
        <v>408</v>
      </c>
      <c r="E6" s="1471" t="s">
        <v>882</v>
      </c>
      <c r="F6" s="402" t="s">
        <v>408</v>
      </c>
      <c r="G6" s="1471" t="s">
        <v>882</v>
      </c>
      <c r="H6" s="1472" t="s">
        <v>411</v>
      </c>
    </row>
    <row r="7" spans="1:14" ht="19.5" customHeight="1">
      <c r="A7" s="115" t="s">
        <v>1298</v>
      </c>
      <c r="B7" s="61">
        <v>45732.017</v>
      </c>
      <c r="C7" s="61">
        <v>53492.954</v>
      </c>
      <c r="D7" s="61">
        <v>63432.766</v>
      </c>
      <c r="E7" s="116">
        <v>16.97046732052077</v>
      </c>
      <c r="F7" s="116">
        <v>18.581535056000092</v>
      </c>
      <c r="G7" s="116">
        <v>30.057337850207087</v>
      </c>
      <c r="H7" s="117">
        <v>29.837837507296854</v>
      </c>
      <c r="L7" s="1"/>
      <c r="M7" s="1"/>
      <c r="N7" s="1"/>
    </row>
    <row r="8" spans="1:14" ht="19.5" customHeight="1">
      <c r="A8" s="118" t="s">
        <v>1299</v>
      </c>
      <c r="B8" s="62">
        <v>26108.018</v>
      </c>
      <c r="C8" s="62">
        <v>36461.436</v>
      </c>
      <c r="D8" s="62">
        <v>42911.629</v>
      </c>
      <c r="E8" s="81">
        <v>39.65608572814682</v>
      </c>
      <c r="F8" s="81">
        <v>17.690452455026715</v>
      </c>
      <c r="G8" s="81">
        <v>20.487440277755148</v>
      </c>
      <c r="H8" s="119">
        <v>20.184997344675264</v>
      </c>
      <c r="L8" s="1"/>
      <c r="M8" s="1"/>
      <c r="N8" s="1"/>
    </row>
    <row r="9" spans="1:14" ht="19.5" customHeight="1">
      <c r="A9" s="118" t="s">
        <v>1300</v>
      </c>
      <c r="B9" s="62">
        <v>27743.062</v>
      </c>
      <c r="C9" s="62">
        <v>36725.833</v>
      </c>
      <c r="D9" s="62">
        <v>41377.083</v>
      </c>
      <c r="E9" s="81">
        <v>32.378441139626176</v>
      </c>
      <c r="F9" s="81">
        <v>12.664791020533144</v>
      </c>
      <c r="G9" s="81">
        <v>20.636003207287533</v>
      </c>
      <c r="H9" s="119">
        <v>19.463169540485353</v>
      </c>
      <c r="L9" s="1"/>
      <c r="M9" s="1"/>
      <c r="N9" s="1"/>
    </row>
    <row r="10" spans="1:14" ht="19.5" customHeight="1">
      <c r="A10" s="118" t="s">
        <v>1301</v>
      </c>
      <c r="B10" s="62">
        <v>19280.176</v>
      </c>
      <c r="C10" s="62">
        <v>23081.574</v>
      </c>
      <c r="D10" s="62">
        <v>28137.445</v>
      </c>
      <c r="E10" s="81">
        <v>19.716614620115507</v>
      </c>
      <c r="F10" s="81">
        <v>21.90435972867361</v>
      </c>
      <c r="G10" s="81">
        <v>12.969384114262148</v>
      </c>
      <c r="H10" s="119">
        <v>13.23543910698301</v>
      </c>
      <c r="L10" s="1"/>
      <c r="M10" s="1"/>
      <c r="N10" s="1"/>
    </row>
    <row r="11" spans="1:14" ht="19.5" customHeight="1">
      <c r="A11" s="118" t="s">
        <v>1302</v>
      </c>
      <c r="B11" s="62">
        <v>2447.73</v>
      </c>
      <c r="C11" s="62">
        <v>3069.537</v>
      </c>
      <c r="D11" s="62">
        <v>3265.31</v>
      </c>
      <c r="E11" s="81">
        <v>25.403414592295718</v>
      </c>
      <c r="F11" s="81">
        <v>6.3779325676804035</v>
      </c>
      <c r="G11" s="81">
        <v>1.7247525842882243</v>
      </c>
      <c r="H11" s="119">
        <v>1.53595366140823</v>
      </c>
      <c r="L11" s="1"/>
      <c r="M11" s="1"/>
      <c r="N11" s="1"/>
    </row>
    <row r="12" spans="1:14" ht="19.5" customHeight="1">
      <c r="A12" s="118" t="s">
        <v>1303</v>
      </c>
      <c r="B12" s="62">
        <v>2607.833</v>
      </c>
      <c r="C12" s="62">
        <v>3171.9</v>
      </c>
      <c r="D12" s="62">
        <v>2799.927</v>
      </c>
      <c r="E12" s="81">
        <v>21.629720921546735</v>
      </c>
      <c r="F12" s="81">
        <v>-11.727135155584975</v>
      </c>
      <c r="G12" s="81">
        <v>1.782269678490215</v>
      </c>
      <c r="H12" s="119">
        <v>1.317044362503334</v>
      </c>
      <c r="L12" s="1"/>
      <c r="M12" s="1"/>
      <c r="N12" s="1"/>
    </row>
    <row r="13" spans="1:14" ht="19.5" customHeight="1">
      <c r="A13" s="118" t="s">
        <v>1134</v>
      </c>
      <c r="B13" s="62">
        <v>132.529</v>
      </c>
      <c r="C13" s="62">
        <v>190.005</v>
      </c>
      <c r="D13" s="62">
        <v>297.922</v>
      </c>
      <c r="E13" s="81">
        <v>43.36862120743385</v>
      </c>
      <c r="F13" s="81">
        <v>56.7969263966738</v>
      </c>
      <c r="G13" s="81">
        <v>0.1067625556485177</v>
      </c>
      <c r="H13" s="119">
        <v>0.14013811451717073</v>
      </c>
      <c r="L13" s="1"/>
      <c r="M13" s="1"/>
      <c r="N13" s="1"/>
    </row>
    <row r="14" spans="1:14" ht="19.5" customHeight="1">
      <c r="A14" s="118" t="s">
        <v>410</v>
      </c>
      <c r="B14" s="1692"/>
      <c r="C14" s="1692"/>
      <c r="D14" s="62">
        <v>279.552</v>
      </c>
      <c r="E14" s="1693"/>
      <c r="F14" s="1693"/>
      <c r="G14" s="81"/>
      <c r="H14" s="119">
        <v>0.13149713747055977</v>
      </c>
      <c r="L14" s="1"/>
      <c r="M14" s="1"/>
      <c r="N14" s="1"/>
    </row>
    <row r="15" spans="1:14" ht="19.5" customHeight="1">
      <c r="A15" s="118" t="s">
        <v>655</v>
      </c>
      <c r="B15" s="1692"/>
      <c r="C15" s="1692">
        <v>592.061</v>
      </c>
      <c r="D15" s="62">
        <v>3729.466</v>
      </c>
      <c r="E15" s="1693"/>
      <c r="F15" s="1693">
        <v>529.9124583446637</v>
      </c>
      <c r="G15" s="1693">
        <v>0.33267516886301435</v>
      </c>
      <c r="H15" s="119">
        <v>1.7542857976111015</v>
      </c>
      <c r="L15" s="1"/>
      <c r="M15" s="1"/>
      <c r="N15" s="1"/>
    </row>
    <row r="16" spans="1:14" ht="19.5" customHeight="1">
      <c r="A16" s="118" t="s">
        <v>1304</v>
      </c>
      <c r="B16" s="88">
        <v>20417.635</v>
      </c>
      <c r="C16" s="88">
        <v>21184.4</v>
      </c>
      <c r="D16" s="88">
        <v>26360.6</v>
      </c>
      <c r="E16" s="81">
        <v>3.7554055599485565</v>
      </c>
      <c r="F16" s="81">
        <v>24.43401748456411</v>
      </c>
      <c r="G16" s="81">
        <v>11.903374563198119</v>
      </c>
      <c r="H16" s="119">
        <v>12.399637427049127</v>
      </c>
      <c r="L16" s="1"/>
      <c r="M16" s="1"/>
      <c r="N16" s="1"/>
    </row>
    <row r="17" spans="1:14" ht="13.5" thickBot="1">
      <c r="A17" s="120" t="s">
        <v>396</v>
      </c>
      <c r="B17" s="105">
        <v>144469</v>
      </c>
      <c r="C17" s="105">
        <v>177969.7</v>
      </c>
      <c r="D17" s="105">
        <v>212591.7</v>
      </c>
      <c r="E17" s="1376">
        <v>23.188850203157756</v>
      </c>
      <c r="F17" s="1376">
        <v>19.45387332787547</v>
      </c>
      <c r="G17" s="1376">
        <v>100</v>
      </c>
      <c r="H17" s="1377">
        <v>100</v>
      </c>
      <c r="L17" s="1"/>
      <c r="M17" s="1"/>
      <c r="N17" s="1"/>
    </row>
    <row r="18" spans="1:14" ht="13.5" thickTop="1">
      <c r="A18" s="34"/>
      <c r="B18" s="18"/>
      <c r="C18" s="18"/>
      <c r="D18" s="18"/>
      <c r="E18" s="1734"/>
      <c r="F18" s="1734"/>
      <c r="G18" s="1734"/>
      <c r="H18" s="1734"/>
      <c r="L18" s="1"/>
      <c r="M18" s="1"/>
      <c r="N18" s="1"/>
    </row>
    <row r="19" spans="1:14" ht="27" customHeight="1">
      <c r="A19" s="1967" t="s">
        <v>1495</v>
      </c>
      <c r="B19" s="1967"/>
      <c r="C19" s="1967"/>
      <c r="D19" s="1967"/>
      <c r="E19" s="1967"/>
      <c r="F19" s="1967"/>
      <c r="G19" s="1967"/>
      <c r="H19" s="1967"/>
      <c r="L19" s="1"/>
      <c r="M19" s="1"/>
      <c r="N19" s="1"/>
    </row>
    <row r="20" spans="1:21" ht="12.75">
      <c r="A20" s="1691" t="s">
        <v>1468</v>
      </c>
      <c r="I20" s="107"/>
      <c r="J20" s="108"/>
      <c r="K20" s="108"/>
      <c r="L20" s="11"/>
      <c r="M20" s="108"/>
      <c r="N20" s="107"/>
      <c r="O20" s="107"/>
      <c r="P20" s="107"/>
      <c r="Q20" s="107"/>
      <c r="R20" s="107"/>
      <c r="S20" s="107"/>
      <c r="T20" s="107"/>
      <c r="U20" s="107"/>
    </row>
    <row r="21" spans="1:21" ht="12.75">
      <c r="A21" s="1691" t="s">
        <v>397</v>
      </c>
      <c r="I21" s="110"/>
      <c r="J21" s="106"/>
      <c r="K21" s="106"/>
      <c r="L21" s="11"/>
      <c r="M21" s="106"/>
      <c r="N21" s="110"/>
      <c r="O21" s="110"/>
      <c r="P21" s="110"/>
      <c r="Q21" s="110"/>
      <c r="R21" s="110"/>
      <c r="S21" s="110"/>
      <c r="T21" s="110"/>
      <c r="U21" s="110"/>
    </row>
    <row r="22" spans="9:21" ht="12.75">
      <c r="I22" s="110"/>
      <c r="J22" s="106"/>
      <c r="K22" s="106"/>
      <c r="L22" s="11"/>
      <c r="M22" s="106"/>
      <c r="N22" s="110"/>
      <c r="O22" s="110"/>
      <c r="P22" s="110"/>
      <c r="Q22" s="110"/>
      <c r="R22" s="110"/>
      <c r="S22" s="110"/>
      <c r="T22" s="110"/>
      <c r="U22" s="110"/>
    </row>
    <row r="23" spans="9:21" ht="12.75">
      <c r="I23" s="110"/>
      <c r="J23" s="111"/>
      <c r="K23" s="111"/>
      <c r="L23" s="11"/>
      <c r="M23" s="111"/>
      <c r="N23" s="110"/>
      <c r="O23" s="110"/>
      <c r="P23" s="110"/>
      <c r="Q23" s="110"/>
      <c r="R23" s="110"/>
      <c r="S23" s="110"/>
      <c r="T23" s="110"/>
      <c r="U23" s="110"/>
    </row>
    <row r="24" spans="9:21" ht="12.75">
      <c r="I24" s="110"/>
      <c r="J24" s="106"/>
      <c r="K24" s="106"/>
      <c r="L24" s="11"/>
      <c r="M24" s="106"/>
      <c r="N24" s="110"/>
      <c r="O24" s="110"/>
      <c r="P24" s="110"/>
      <c r="Q24" s="110"/>
      <c r="R24" s="110"/>
      <c r="S24" s="110"/>
      <c r="T24" s="110"/>
      <c r="U24" s="110"/>
    </row>
    <row r="25" spans="9:21" ht="12.75">
      <c r="I25" s="106"/>
      <c r="J25" s="106"/>
      <c r="K25" s="106"/>
      <c r="L25" s="11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9:21" ht="12.75">
      <c r="I26" s="112"/>
      <c r="J26" s="106"/>
      <c r="K26" s="106"/>
      <c r="L26" s="11"/>
      <c r="M26" s="106"/>
      <c r="N26" s="112"/>
      <c r="O26" s="112"/>
      <c r="P26" s="112"/>
      <c r="Q26" s="112"/>
      <c r="R26" s="112"/>
      <c r="S26" s="112"/>
      <c r="T26" s="112"/>
      <c r="U26" s="112"/>
    </row>
    <row r="27" spans="9:21" ht="15.75">
      <c r="I27" s="112"/>
      <c r="J27" s="109"/>
      <c r="K27" s="109"/>
      <c r="L27" s="34"/>
      <c r="M27" s="106"/>
      <c r="N27" s="112"/>
      <c r="O27" s="112"/>
      <c r="P27" s="112"/>
      <c r="Q27" s="112"/>
      <c r="R27" s="112"/>
      <c r="S27" s="112"/>
      <c r="T27" s="112"/>
      <c r="U27" s="112"/>
    </row>
    <row r="28" spans="9:21" ht="15.75">
      <c r="I28" s="112"/>
      <c r="J28" s="109"/>
      <c r="K28" s="109"/>
      <c r="L28" s="34"/>
      <c r="M28" s="106"/>
      <c r="N28" s="112"/>
      <c r="O28" s="112"/>
      <c r="P28" s="112"/>
      <c r="Q28" s="112"/>
      <c r="R28" s="112"/>
      <c r="S28" s="112"/>
      <c r="T28" s="112"/>
      <c r="U28" s="112"/>
    </row>
    <row r="29" spans="9:21" ht="12.75">
      <c r="I29" s="18"/>
      <c r="J29" s="106"/>
      <c r="K29" s="106"/>
      <c r="L29" s="34"/>
      <c r="M29" s="106"/>
      <c r="N29" s="18"/>
      <c r="O29" s="18"/>
      <c r="P29" s="18"/>
      <c r="Q29" s="18"/>
      <c r="R29" s="18"/>
      <c r="S29" s="18"/>
      <c r="T29" s="18"/>
      <c r="U29" s="18"/>
    </row>
    <row r="30" spans="12:14" ht="12.75">
      <c r="L30" s="34"/>
      <c r="M30" s="11"/>
      <c r="N30" s="11"/>
    </row>
  </sheetData>
  <sheetProtection/>
  <mergeCells count="7">
    <mergeCell ref="A19:H19"/>
    <mergeCell ref="A1:H1"/>
    <mergeCell ref="G5:H5"/>
    <mergeCell ref="A2:H2"/>
    <mergeCell ref="A3:H3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558" customWidth="1"/>
    <col min="2" max="2" width="13.421875" style="558" bestFit="1" customWidth="1"/>
    <col min="3" max="3" width="15.00390625" style="558" customWidth="1"/>
    <col min="4" max="4" width="13.57421875" style="558" customWidth="1"/>
    <col min="5" max="5" width="14.57421875" style="558" customWidth="1"/>
    <col min="6" max="6" width="13.421875" style="558" customWidth="1"/>
    <col min="7" max="7" width="14.7109375" style="558" customWidth="1"/>
    <col min="8" max="16384" width="9.140625" style="558" customWidth="1"/>
  </cols>
  <sheetData>
    <row r="1" spans="1:7" ht="12.75">
      <c r="A1" s="1771" t="s">
        <v>102</v>
      </c>
      <c r="B1" s="1771"/>
      <c r="C1" s="1771"/>
      <c r="D1" s="1771"/>
      <c r="E1" s="1771"/>
      <c r="F1" s="1771"/>
      <c r="G1" s="1771"/>
    </row>
    <row r="2" spans="1:7" ht="16.5" customHeight="1">
      <c r="A2" s="1772" t="s">
        <v>1</v>
      </c>
      <c r="B2" s="1772"/>
      <c r="C2" s="1772"/>
      <c r="D2" s="1772"/>
      <c r="E2" s="1772"/>
      <c r="F2" s="1772"/>
      <c r="G2" s="1772"/>
    </row>
    <row r="3" spans="1:7" ht="13.5" thickBot="1">
      <c r="A3" s="9"/>
      <c r="G3" s="709" t="s">
        <v>797</v>
      </c>
    </row>
    <row r="4" spans="1:7" s="573" customFormat="1" ht="18.75" customHeight="1" thickTop="1">
      <c r="A4" s="1971" t="s">
        <v>1254</v>
      </c>
      <c r="B4" s="1973" t="s">
        <v>1026</v>
      </c>
      <c r="C4" s="1974"/>
      <c r="D4" s="1973" t="s">
        <v>882</v>
      </c>
      <c r="E4" s="1974"/>
      <c r="F4" s="1973" t="s">
        <v>409</v>
      </c>
      <c r="G4" s="1975"/>
    </row>
    <row r="5" spans="1:7" s="573" customFormat="1" ht="15.75" customHeight="1">
      <c r="A5" s="1972"/>
      <c r="B5" s="574" t="s">
        <v>993</v>
      </c>
      <c r="C5" s="574" t="s">
        <v>359</v>
      </c>
      <c r="D5" s="574" t="s">
        <v>993</v>
      </c>
      <c r="E5" s="574" t="s">
        <v>359</v>
      </c>
      <c r="F5" s="574" t="s">
        <v>993</v>
      </c>
      <c r="G5" s="575" t="s">
        <v>359</v>
      </c>
    </row>
    <row r="6" spans="1:7" ht="19.5" customHeight="1">
      <c r="A6" s="159" t="s">
        <v>1389</v>
      </c>
      <c r="B6" s="160">
        <v>0</v>
      </c>
      <c r="C6" s="160">
        <v>0</v>
      </c>
      <c r="D6" s="160">
        <v>0</v>
      </c>
      <c r="E6" s="160">
        <v>0</v>
      </c>
      <c r="F6" s="576">
        <v>0</v>
      </c>
      <c r="G6" s="185">
        <v>0</v>
      </c>
    </row>
    <row r="7" spans="1:7" ht="19.5" customHeight="1">
      <c r="A7" s="159" t="s">
        <v>1390</v>
      </c>
      <c r="B7" s="92">
        <v>0</v>
      </c>
      <c r="C7" s="160">
        <v>0</v>
      </c>
      <c r="D7" s="160">
        <v>0</v>
      </c>
      <c r="E7" s="160">
        <v>0</v>
      </c>
      <c r="F7" s="576">
        <v>0</v>
      </c>
      <c r="G7" s="185">
        <v>0</v>
      </c>
    </row>
    <row r="8" spans="1:7" ht="19.5" customHeight="1">
      <c r="A8" s="159" t="s">
        <v>1391</v>
      </c>
      <c r="B8" s="92">
        <v>0</v>
      </c>
      <c r="C8" s="160">
        <v>0</v>
      </c>
      <c r="D8" s="160">
        <v>0</v>
      </c>
      <c r="E8" s="160">
        <v>0</v>
      </c>
      <c r="F8" s="576">
        <v>0</v>
      </c>
      <c r="G8" s="185">
        <v>0</v>
      </c>
    </row>
    <row r="9" spans="1:7" ht="19.5" customHeight="1">
      <c r="A9" s="159" t="s">
        <v>1392</v>
      </c>
      <c r="B9" s="92">
        <v>0</v>
      </c>
      <c r="C9" s="160">
        <v>0</v>
      </c>
      <c r="D9" s="92">
        <v>0</v>
      </c>
      <c r="E9" s="160">
        <v>0</v>
      </c>
      <c r="F9" s="576">
        <v>0</v>
      </c>
      <c r="G9" s="185">
        <v>0</v>
      </c>
    </row>
    <row r="10" spans="1:7" ht="19.5" customHeight="1">
      <c r="A10" s="159" t="s">
        <v>1393</v>
      </c>
      <c r="B10" s="93">
        <v>3500</v>
      </c>
      <c r="C10" s="93">
        <v>1.61</v>
      </c>
      <c r="D10" s="93">
        <v>0</v>
      </c>
      <c r="E10" s="578">
        <v>0</v>
      </c>
      <c r="F10" s="576">
        <v>0</v>
      </c>
      <c r="G10" s="185">
        <v>0</v>
      </c>
    </row>
    <row r="11" spans="1:11" ht="19.5" customHeight="1">
      <c r="A11" s="159" t="s">
        <v>1394</v>
      </c>
      <c r="B11" s="92">
        <v>0</v>
      </c>
      <c r="C11" s="160">
        <v>0</v>
      </c>
      <c r="D11" s="92">
        <v>0</v>
      </c>
      <c r="E11" s="160">
        <v>0</v>
      </c>
      <c r="F11" s="576">
        <v>0</v>
      </c>
      <c r="G11" s="185">
        <v>0</v>
      </c>
      <c r="K11" s="579"/>
    </row>
    <row r="12" spans="1:7" ht="19.5" customHeight="1">
      <c r="A12" s="159" t="s">
        <v>1395</v>
      </c>
      <c r="B12" s="92">
        <v>0</v>
      </c>
      <c r="C12" s="160">
        <v>0</v>
      </c>
      <c r="D12" s="92">
        <v>0</v>
      </c>
      <c r="E12" s="160">
        <v>0</v>
      </c>
      <c r="F12" s="576">
        <v>0</v>
      </c>
      <c r="G12" s="185">
        <v>0</v>
      </c>
    </row>
    <row r="13" spans="1:7" ht="19.5" customHeight="1">
      <c r="A13" s="159" t="s">
        <v>1396</v>
      </c>
      <c r="B13" s="92">
        <v>3000</v>
      </c>
      <c r="C13" s="160">
        <v>1.96</v>
      </c>
      <c r="D13" s="92">
        <v>0</v>
      </c>
      <c r="E13" s="577">
        <v>0</v>
      </c>
      <c r="F13" s="576">
        <v>0</v>
      </c>
      <c r="G13" s="185">
        <v>0</v>
      </c>
    </row>
    <row r="14" spans="1:7" ht="19.5" customHeight="1">
      <c r="A14" s="159" t="s">
        <v>1397</v>
      </c>
      <c r="B14" s="580">
        <v>0</v>
      </c>
      <c r="C14" s="160">
        <v>0</v>
      </c>
      <c r="D14" s="580">
        <v>0</v>
      </c>
      <c r="E14" s="160">
        <v>0</v>
      </c>
      <c r="F14" s="581"/>
      <c r="G14" s="161"/>
    </row>
    <row r="15" spans="1:7" ht="19.5" customHeight="1">
      <c r="A15" s="159" t="s">
        <v>1139</v>
      </c>
      <c r="B15" s="162">
        <v>4000</v>
      </c>
      <c r="C15" s="162">
        <v>1.26</v>
      </c>
      <c r="D15" s="162">
        <v>0</v>
      </c>
      <c r="E15" s="582">
        <v>0</v>
      </c>
      <c r="F15" s="582"/>
      <c r="G15" s="163"/>
    </row>
    <row r="16" spans="1:7" ht="19.5" customHeight="1">
      <c r="A16" s="159" t="s">
        <v>1140</v>
      </c>
      <c r="B16" s="162">
        <v>6783.43</v>
      </c>
      <c r="C16" s="162">
        <v>1.89</v>
      </c>
      <c r="D16" s="162">
        <v>0</v>
      </c>
      <c r="E16" s="582">
        <v>0</v>
      </c>
      <c r="F16" s="582"/>
      <c r="G16" s="163"/>
    </row>
    <row r="17" spans="1:7" ht="19.5" customHeight="1">
      <c r="A17" s="164" t="s">
        <v>1141</v>
      </c>
      <c r="B17" s="49">
        <v>0</v>
      </c>
      <c r="C17" s="583">
        <v>0</v>
      </c>
      <c r="D17" s="49">
        <v>19000</v>
      </c>
      <c r="E17" s="583">
        <v>1.48</v>
      </c>
      <c r="F17" s="91"/>
      <c r="G17" s="165"/>
    </row>
    <row r="18" spans="1:7" s="586" customFormat="1" ht="19.5" customHeight="1" thickBot="1">
      <c r="A18" s="584" t="s">
        <v>1143</v>
      </c>
      <c r="B18" s="166">
        <v>17283.43</v>
      </c>
      <c r="C18" s="166">
        <v>1.7</v>
      </c>
      <c r="D18" s="166">
        <v>19000</v>
      </c>
      <c r="E18" s="585">
        <v>1.48</v>
      </c>
      <c r="F18" s="755"/>
      <c r="G18" s="1404"/>
    </row>
    <row r="19" ht="13.5" thickTop="1">
      <c r="A19" s="36" t="s">
        <v>478</v>
      </c>
    </row>
    <row r="20" s="569" customFormat="1" ht="12.75">
      <c r="A20" s="45"/>
    </row>
    <row r="24" ht="12.75">
      <c r="H24" s="558" t="s">
        <v>1365</v>
      </c>
    </row>
    <row r="29" ht="12.75">
      <c r="D29" s="579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378" customWidth="1"/>
    <col min="4" max="4" width="10.57421875" style="1405" customWidth="1"/>
    <col min="5" max="5" width="10.8515625" style="1378" customWidth="1"/>
    <col min="6" max="6" width="11.421875" style="1379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808" t="s">
        <v>1444</v>
      </c>
      <c r="B1" s="1808"/>
      <c r="C1" s="1808"/>
      <c r="D1" s="1808"/>
      <c r="E1" s="1808"/>
      <c r="F1" s="1808"/>
      <c r="G1" s="1808"/>
      <c r="H1" s="1808"/>
      <c r="I1" s="70"/>
    </row>
    <row r="2" spans="1:9" ht="15.75">
      <c r="A2" s="1822" t="s">
        <v>435</v>
      </c>
      <c r="B2" s="1822"/>
      <c r="C2" s="1822"/>
      <c r="D2" s="1822"/>
      <c r="E2" s="1822"/>
      <c r="F2" s="1822"/>
      <c r="G2" s="1822"/>
      <c r="H2" s="1822"/>
      <c r="I2" s="70"/>
    </row>
    <row r="3" spans="1:8" ht="15.75">
      <c r="A3" s="1822"/>
      <c r="B3" s="1822"/>
      <c r="C3" s="1822"/>
      <c r="D3" s="1822"/>
      <c r="E3" s="1822"/>
      <c r="F3" s="1822"/>
      <c r="G3" s="1822"/>
      <c r="H3" s="1822"/>
    </row>
    <row r="4" spans="1:8" ht="13.5" thickBot="1">
      <c r="A4" s="1976" t="s">
        <v>797</v>
      </c>
      <c r="B4" s="1976"/>
      <c r="C4" s="1976"/>
      <c r="D4" s="1976"/>
      <c r="E4" s="1976"/>
      <c r="F4" s="1976"/>
      <c r="G4" s="1976"/>
      <c r="H4" s="1976"/>
    </row>
    <row r="5" spans="1:8" ht="13.5" thickTop="1">
      <c r="A5" s="1977" t="s">
        <v>1132</v>
      </c>
      <c r="B5" s="1979" t="s">
        <v>1133</v>
      </c>
      <c r="C5" s="99"/>
      <c r="D5" s="99"/>
      <c r="E5" s="99"/>
      <c r="F5" s="99"/>
      <c r="G5" s="1981" t="s">
        <v>1292</v>
      </c>
      <c r="H5" s="1982"/>
    </row>
    <row r="6" spans="1:8" ht="12.75">
      <c r="A6" s="1978"/>
      <c r="B6" s="1980"/>
      <c r="C6" s="290">
        <v>2012</v>
      </c>
      <c r="D6" s="290">
        <v>2013</v>
      </c>
      <c r="E6" s="290">
        <v>2013</v>
      </c>
      <c r="F6" s="290">
        <v>2014</v>
      </c>
      <c r="G6" s="1983" t="s">
        <v>1505</v>
      </c>
      <c r="H6" s="1984"/>
    </row>
    <row r="7" spans="1:8" ht="12.75">
      <c r="A7" s="1978"/>
      <c r="B7" s="1980"/>
      <c r="C7" s="454" t="s">
        <v>1091</v>
      </c>
      <c r="D7" s="454" t="s">
        <v>1501</v>
      </c>
      <c r="E7" s="454" t="s">
        <v>1091</v>
      </c>
      <c r="F7" s="454" t="s">
        <v>1501</v>
      </c>
      <c r="G7" s="90" t="s">
        <v>882</v>
      </c>
      <c r="H7" s="133" t="s">
        <v>409</v>
      </c>
    </row>
    <row r="8" spans="1:13" ht="15.75">
      <c r="A8" s="446">
        <v>1</v>
      </c>
      <c r="B8" s="447" t="s">
        <v>901</v>
      </c>
      <c r="C8" s="439">
        <v>131624.10700000002</v>
      </c>
      <c r="D8" s="439">
        <v>131624.107</v>
      </c>
      <c r="E8" s="439">
        <v>136468.10700000002</v>
      </c>
      <c r="F8" s="1408">
        <v>136468.107</v>
      </c>
      <c r="G8" s="439">
        <v>0</v>
      </c>
      <c r="H8" s="1594">
        <v>0</v>
      </c>
      <c r="I8" s="97"/>
      <c r="J8" s="97"/>
      <c r="K8" s="1523"/>
      <c r="L8" s="1528"/>
      <c r="M8" s="1529"/>
    </row>
    <row r="9" spans="1:13" ht="15">
      <c r="A9" s="102"/>
      <c r="B9" s="187" t="s">
        <v>902</v>
      </c>
      <c r="C9" s="440">
        <v>25072.932</v>
      </c>
      <c r="D9" s="440">
        <v>17724.432</v>
      </c>
      <c r="E9" s="440">
        <v>12968.932</v>
      </c>
      <c r="F9" s="1409">
        <v>21468.932</v>
      </c>
      <c r="G9" s="440">
        <v>-7348.5</v>
      </c>
      <c r="H9" s="1595">
        <v>8500</v>
      </c>
      <c r="I9" s="97"/>
      <c r="J9" s="97"/>
      <c r="K9" s="1525"/>
      <c r="L9" s="1530"/>
      <c r="M9" s="1531"/>
    </row>
    <row r="10" spans="1:13" ht="15">
      <c r="A10" s="102"/>
      <c r="B10" s="187" t="s">
        <v>903</v>
      </c>
      <c r="C10" s="440">
        <v>102049.2</v>
      </c>
      <c r="D10" s="440">
        <v>110544.2</v>
      </c>
      <c r="E10" s="440">
        <v>121491.425</v>
      </c>
      <c r="F10" s="1409">
        <v>113743.9</v>
      </c>
      <c r="G10" s="440">
        <v>8495</v>
      </c>
      <c r="H10" s="1595">
        <v>-7747.525000000009</v>
      </c>
      <c r="I10" s="97"/>
      <c r="J10" s="97"/>
      <c r="K10" s="1526"/>
      <c r="L10" s="1530"/>
      <c r="M10" s="1532"/>
    </row>
    <row r="11" spans="1:13" ht="15">
      <c r="A11" s="100"/>
      <c r="B11" s="187" t="s">
        <v>1474</v>
      </c>
      <c r="C11" s="98">
        <v>2794.975</v>
      </c>
      <c r="D11" s="98">
        <v>1814.425</v>
      </c>
      <c r="E11" s="98">
        <v>1406</v>
      </c>
      <c r="F11" s="1409">
        <v>976.975</v>
      </c>
      <c r="G11" s="98">
        <v>-980.55</v>
      </c>
      <c r="H11" s="1595">
        <v>-429.025</v>
      </c>
      <c r="I11" s="97"/>
      <c r="J11" s="97"/>
      <c r="K11" s="1526"/>
      <c r="L11" s="1530"/>
      <c r="M11" s="1532"/>
    </row>
    <row r="12" spans="1:13" ht="15">
      <c r="A12" s="101"/>
      <c r="B12" s="187" t="s">
        <v>1475</v>
      </c>
      <c r="C12" s="98">
        <v>1664.5</v>
      </c>
      <c r="D12" s="98">
        <v>1461.05</v>
      </c>
      <c r="E12" s="98">
        <v>551.75</v>
      </c>
      <c r="F12" s="1409">
        <v>278.3</v>
      </c>
      <c r="G12" s="98">
        <v>-203.45</v>
      </c>
      <c r="H12" s="1595">
        <v>-273.45</v>
      </c>
      <c r="I12" s="97"/>
      <c r="J12" s="97"/>
      <c r="K12" s="1525"/>
      <c r="L12" s="1530"/>
      <c r="M12" s="1531"/>
    </row>
    <row r="13" spans="1:13" ht="15">
      <c r="A13" s="102"/>
      <c r="B13" s="187" t="s">
        <v>1476</v>
      </c>
      <c r="C13" s="440">
        <v>42.5</v>
      </c>
      <c r="D13" s="440">
        <v>80</v>
      </c>
      <c r="E13" s="440">
        <v>50</v>
      </c>
      <c r="F13" s="1409">
        <v>0</v>
      </c>
      <c r="G13" s="440">
        <v>37.5</v>
      </c>
      <c r="H13" s="1595">
        <v>-50</v>
      </c>
      <c r="I13" s="97"/>
      <c r="J13" s="97"/>
      <c r="K13" s="1526"/>
      <c r="L13" s="1530"/>
      <c r="M13" s="1532"/>
    </row>
    <row r="14" spans="1:13" ht="15">
      <c r="A14" s="448">
        <v>2</v>
      </c>
      <c r="B14" s="186" t="s">
        <v>4</v>
      </c>
      <c r="C14" s="96">
        <v>57519.4</v>
      </c>
      <c r="D14" s="96">
        <v>56019.4</v>
      </c>
      <c r="E14" s="96">
        <v>51610.9</v>
      </c>
      <c r="F14" s="1410">
        <v>57110.9</v>
      </c>
      <c r="G14" s="96">
        <v>-1500</v>
      </c>
      <c r="H14" s="1596">
        <v>5500</v>
      </c>
      <c r="I14" s="97"/>
      <c r="J14" s="97"/>
      <c r="K14" s="1526"/>
      <c r="L14" s="1528"/>
      <c r="M14" s="1532"/>
    </row>
    <row r="15" spans="1:13" ht="15">
      <c r="A15" s="100"/>
      <c r="B15" s="187" t="s">
        <v>902</v>
      </c>
      <c r="C15" s="98">
        <v>382</v>
      </c>
      <c r="D15" s="98">
        <v>382.2</v>
      </c>
      <c r="E15" s="98">
        <v>319.175</v>
      </c>
      <c r="F15" s="1409">
        <v>319.175</v>
      </c>
      <c r="G15" s="98">
        <v>0.19999999999998863</v>
      </c>
      <c r="H15" s="1595">
        <v>0</v>
      </c>
      <c r="I15" s="97"/>
      <c r="J15" s="97"/>
      <c r="K15" s="1526"/>
      <c r="L15" s="1530"/>
      <c r="M15" s="1532"/>
    </row>
    <row r="16" spans="1:13" ht="15.75">
      <c r="A16" s="101"/>
      <c r="B16" s="187" t="s">
        <v>903</v>
      </c>
      <c r="C16" s="441">
        <v>26780.575</v>
      </c>
      <c r="D16" s="441">
        <v>26390.575</v>
      </c>
      <c r="E16" s="441">
        <v>25738.725</v>
      </c>
      <c r="F16" s="1409">
        <v>28094.675</v>
      </c>
      <c r="G16" s="441">
        <v>-390</v>
      </c>
      <c r="H16" s="1595">
        <v>2355.95</v>
      </c>
      <c r="I16" s="97"/>
      <c r="J16" s="97"/>
      <c r="K16" s="1523"/>
      <c r="L16" s="1530"/>
      <c r="M16" s="1529"/>
    </row>
    <row r="17" spans="1:13" ht="15">
      <c r="A17" s="102"/>
      <c r="B17" s="187" t="s">
        <v>1474</v>
      </c>
      <c r="C17" s="440">
        <v>1712.175</v>
      </c>
      <c r="D17" s="440">
        <v>1525.675</v>
      </c>
      <c r="E17" s="440">
        <v>1503.575</v>
      </c>
      <c r="F17" s="1411">
        <v>2135.675</v>
      </c>
      <c r="G17" s="440">
        <v>-186.5</v>
      </c>
      <c r="H17" s="1597">
        <v>632.1</v>
      </c>
      <c r="I17" s="97"/>
      <c r="J17" s="97"/>
      <c r="K17" s="1525"/>
      <c r="L17" s="1530"/>
      <c r="M17" s="1533"/>
    </row>
    <row r="18" spans="1:13" ht="15">
      <c r="A18" s="101"/>
      <c r="B18" s="187" t="s">
        <v>1475</v>
      </c>
      <c r="C18" s="440">
        <v>1872.45</v>
      </c>
      <c r="D18" s="440">
        <v>1679.45</v>
      </c>
      <c r="E18" s="440">
        <v>1551.375</v>
      </c>
      <c r="F18" s="1411">
        <v>2763.325</v>
      </c>
      <c r="G18" s="440">
        <v>-193</v>
      </c>
      <c r="H18" s="1597">
        <v>1211.95</v>
      </c>
      <c r="I18" s="97"/>
      <c r="J18" s="97"/>
      <c r="K18" s="1526"/>
      <c r="L18" s="1530"/>
      <c r="M18" s="1534"/>
    </row>
    <row r="19" spans="1:13" ht="15">
      <c r="A19" s="100"/>
      <c r="B19" s="187" t="s">
        <v>1476</v>
      </c>
      <c r="C19" s="441">
        <v>26772.2</v>
      </c>
      <c r="D19" s="441">
        <v>26041.5</v>
      </c>
      <c r="E19" s="441">
        <v>22498.05</v>
      </c>
      <c r="F19" s="1409">
        <v>23798.05</v>
      </c>
      <c r="G19" s="441">
        <v>-730.7000000000007</v>
      </c>
      <c r="H19" s="1595">
        <v>1300</v>
      </c>
      <c r="I19" s="97"/>
      <c r="J19" s="97"/>
      <c r="K19" s="1526"/>
      <c r="L19" s="1530"/>
      <c r="M19" s="1534"/>
    </row>
    <row r="20" spans="1:13" ht="15">
      <c r="A20" s="100">
        <v>3</v>
      </c>
      <c r="B20" s="186" t="s">
        <v>904</v>
      </c>
      <c r="C20" s="96">
        <v>15680</v>
      </c>
      <c r="D20" s="96">
        <v>15679.99</v>
      </c>
      <c r="E20" s="96">
        <v>15680</v>
      </c>
      <c r="F20" s="1410">
        <v>16586.51</v>
      </c>
      <c r="G20" s="96">
        <v>-0.010000000000218279</v>
      </c>
      <c r="H20" s="1596">
        <v>906.510000000002</v>
      </c>
      <c r="I20" s="97"/>
      <c r="J20" s="97"/>
      <c r="K20" s="1525"/>
      <c r="L20" s="1528"/>
      <c r="M20" s="1533"/>
    </row>
    <row r="21" spans="1:13" ht="15">
      <c r="A21" s="101"/>
      <c r="B21" s="187" t="s">
        <v>902</v>
      </c>
      <c r="C21" s="440">
        <v>14.96</v>
      </c>
      <c r="D21" s="440">
        <v>16.76</v>
      </c>
      <c r="E21" s="440">
        <v>17.36</v>
      </c>
      <c r="F21" s="1409">
        <v>18.4</v>
      </c>
      <c r="G21" s="440">
        <v>1.8</v>
      </c>
      <c r="H21" s="1595">
        <v>1.04</v>
      </c>
      <c r="I21" s="97"/>
      <c r="J21" s="97"/>
      <c r="K21" s="1526"/>
      <c r="L21" s="1530"/>
      <c r="M21" s="1534"/>
    </row>
    <row r="22" spans="1:13" ht="15">
      <c r="A22" s="101"/>
      <c r="B22" s="187" t="s">
        <v>903</v>
      </c>
      <c r="C22" s="440">
        <v>0</v>
      </c>
      <c r="D22" s="440">
        <v>0</v>
      </c>
      <c r="E22" s="440">
        <v>0</v>
      </c>
      <c r="F22" s="1409">
        <v>0</v>
      </c>
      <c r="G22" s="440">
        <v>0</v>
      </c>
      <c r="H22" s="1595">
        <v>0</v>
      </c>
      <c r="I22" s="97"/>
      <c r="J22" s="97"/>
      <c r="K22" s="1526"/>
      <c r="L22" s="1530"/>
      <c r="M22" s="1534"/>
    </row>
    <row r="23" spans="1:13" ht="15">
      <c r="A23" s="101"/>
      <c r="B23" s="187" t="s">
        <v>1474</v>
      </c>
      <c r="C23" s="441">
        <v>0</v>
      </c>
      <c r="D23" s="441">
        <v>0</v>
      </c>
      <c r="E23" s="441">
        <v>0</v>
      </c>
      <c r="F23" s="1409">
        <v>0</v>
      </c>
      <c r="G23" s="441">
        <v>0</v>
      </c>
      <c r="H23" s="1595">
        <v>0</v>
      </c>
      <c r="I23" s="97"/>
      <c r="J23" s="97"/>
      <c r="K23" s="1526"/>
      <c r="L23" s="1530"/>
      <c r="M23" s="1534"/>
    </row>
    <row r="24" spans="1:13" ht="15.75">
      <c r="A24" s="102"/>
      <c r="B24" s="187" t="s">
        <v>1475</v>
      </c>
      <c r="C24" s="440">
        <v>0</v>
      </c>
      <c r="D24" s="440">
        <v>0</v>
      </c>
      <c r="E24" s="440">
        <v>0.01</v>
      </c>
      <c r="F24" s="1409">
        <v>0</v>
      </c>
      <c r="G24" s="440">
        <v>0</v>
      </c>
      <c r="H24" s="1595">
        <v>-0.01</v>
      </c>
      <c r="I24" s="97"/>
      <c r="J24" s="97"/>
      <c r="K24" s="1523"/>
      <c r="L24" s="1530"/>
      <c r="M24" s="1529"/>
    </row>
    <row r="25" spans="1:13" ht="15">
      <c r="A25" s="101"/>
      <c r="B25" s="187" t="s">
        <v>1476</v>
      </c>
      <c r="C25" s="440">
        <v>15665.04</v>
      </c>
      <c r="D25" s="440">
        <v>15663.23</v>
      </c>
      <c r="E25" s="440">
        <v>15662.63</v>
      </c>
      <c r="F25" s="1409">
        <v>16568.11</v>
      </c>
      <c r="G25" s="440">
        <v>-1.8100000000013097</v>
      </c>
      <c r="H25" s="1595">
        <v>905.4800000000014</v>
      </c>
      <c r="I25" s="97"/>
      <c r="J25" s="97"/>
      <c r="K25" s="1525"/>
      <c r="L25" s="1530"/>
      <c r="M25" s="1533"/>
    </row>
    <row r="26" spans="1:13" ht="15">
      <c r="A26" s="100">
        <v>4</v>
      </c>
      <c r="B26" s="186" t="s">
        <v>905</v>
      </c>
      <c r="C26" s="96">
        <v>4139.097</v>
      </c>
      <c r="D26" s="96">
        <v>3539.0769999999998</v>
      </c>
      <c r="E26" s="96">
        <v>3242.702</v>
      </c>
      <c r="F26" s="1410">
        <v>2569.107</v>
      </c>
      <c r="G26" s="96">
        <v>-600.02</v>
      </c>
      <c r="H26" s="1596">
        <v>-673.595</v>
      </c>
      <c r="I26" s="97"/>
      <c r="J26" s="97"/>
      <c r="K26" s="1526"/>
      <c r="L26" s="1528"/>
      <c r="M26" s="1534"/>
    </row>
    <row r="27" spans="1:13" ht="15">
      <c r="A27" s="100"/>
      <c r="B27" s="187" t="s">
        <v>906</v>
      </c>
      <c r="C27" s="440">
        <v>2753.319</v>
      </c>
      <c r="D27" s="440">
        <v>2491.126</v>
      </c>
      <c r="E27" s="440">
        <v>2411.248</v>
      </c>
      <c r="F27" s="1412">
        <v>1864.032</v>
      </c>
      <c r="G27" s="440">
        <v>-262.19299999999976</v>
      </c>
      <c r="H27" s="1598">
        <v>-547.2160000000001</v>
      </c>
      <c r="I27" s="97"/>
      <c r="J27" s="97"/>
      <c r="K27" s="1526"/>
      <c r="L27" s="1530"/>
      <c r="M27" s="1534"/>
    </row>
    <row r="28" spans="1:13" ht="15">
      <c r="A28" s="100"/>
      <c r="B28" s="187" t="s">
        <v>903</v>
      </c>
      <c r="C28" s="98">
        <v>0</v>
      </c>
      <c r="D28" s="98">
        <v>0</v>
      </c>
      <c r="E28" s="98">
        <v>0</v>
      </c>
      <c r="F28" s="1412">
        <v>0</v>
      </c>
      <c r="G28" s="98">
        <v>0</v>
      </c>
      <c r="H28" s="1598">
        <v>0</v>
      </c>
      <c r="I28" s="97"/>
      <c r="J28" s="97"/>
      <c r="K28" s="1527"/>
      <c r="L28" s="1530"/>
      <c r="M28" s="1533"/>
    </row>
    <row r="29" spans="1:13" ht="15">
      <c r="A29" s="103"/>
      <c r="B29" s="187" t="s">
        <v>1474</v>
      </c>
      <c r="C29" s="98">
        <v>0</v>
      </c>
      <c r="D29" s="98">
        <v>0</v>
      </c>
      <c r="E29" s="98">
        <v>0</v>
      </c>
      <c r="F29" s="1413">
        <v>0</v>
      </c>
      <c r="G29" s="98">
        <v>0</v>
      </c>
      <c r="H29" s="1599">
        <v>0</v>
      </c>
      <c r="I29" s="97"/>
      <c r="J29" s="97"/>
      <c r="K29" s="1526"/>
      <c r="L29" s="1530"/>
      <c r="M29" s="1534"/>
    </row>
    <row r="30" spans="1:13" ht="15">
      <c r="A30" s="104"/>
      <c r="B30" s="187" t="s">
        <v>1475</v>
      </c>
      <c r="C30" s="441">
        <v>0</v>
      </c>
      <c r="D30" s="441">
        <v>22.608</v>
      </c>
      <c r="E30" s="441">
        <v>13.164</v>
      </c>
      <c r="F30" s="1413">
        <v>14.809</v>
      </c>
      <c r="G30" s="441">
        <v>22.608</v>
      </c>
      <c r="H30" s="1599">
        <v>1.645</v>
      </c>
      <c r="I30" s="97"/>
      <c r="J30" s="97"/>
      <c r="K30" s="1526"/>
      <c r="L30" s="1530"/>
      <c r="M30" s="1534"/>
    </row>
    <row r="31" spans="1:13" ht="15">
      <c r="A31" s="103"/>
      <c r="B31" s="187" t="s">
        <v>1476</v>
      </c>
      <c r="C31" s="441">
        <v>1385.7779999999998</v>
      </c>
      <c r="D31" s="441">
        <v>1025.3429999999994</v>
      </c>
      <c r="E31" s="441">
        <v>818.29</v>
      </c>
      <c r="F31" s="1413">
        <v>690.266</v>
      </c>
      <c r="G31" s="441">
        <v>-360.435</v>
      </c>
      <c r="H31" s="1599">
        <v>-128.024</v>
      </c>
      <c r="J31" s="97"/>
      <c r="K31" s="1526"/>
      <c r="L31" s="1530"/>
      <c r="M31" s="1534"/>
    </row>
    <row r="32" spans="1:13" ht="15.75">
      <c r="A32" s="104"/>
      <c r="B32" s="188" t="s">
        <v>907</v>
      </c>
      <c r="C32" s="440">
        <v>16.04</v>
      </c>
      <c r="D32" s="440">
        <v>16.02</v>
      </c>
      <c r="E32" s="440">
        <v>58.895</v>
      </c>
      <c r="F32" s="1413">
        <v>85.3</v>
      </c>
      <c r="G32" s="440">
        <v>-0.019999999999999574</v>
      </c>
      <c r="H32" s="1599">
        <v>26.405</v>
      </c>
      <c r="J32" s="97"/>
      <c r="K32" s="1523"/>
      <c r="L32" s="1530"/>
      <c r="M32" s="1529"/>
    </row>
    <row r="33" spans="1:13" ht="15">
      <c r="A33" s="122">
        <v>5</v>
      </c>
      <c r="B33" s="449" t="s">
        <v>908</v>
      </c>
      <c r="C33" s="96">
        <v>157.6</v>
      </c>
      <c r="D33" s="96">
        <v>0</v>
      </c>
      <c r="E33" s="96">
        <v>0</v>
      </c>
      <c r="F33" s="1410">
        <v>0</v>
      </c>
      <c r="G33" s="96">
        <v>-157.6</v>
      </c>
      <c r="H33" s="1596">
        <v>0</v>
      </c>
      <c r="I33" s="97"/>
      <c r="J33" s="97"/>
      <c r="K33" s="1525"/>
      <c r="L33" s="1528"/>
      <c r="M33" s="1533"/>
    </row>
    <row r="34" spans="1:13" ht="15">
      <c r="A34" s="118"/>
      <c r="B34" s="39" t="s">
        <v>909</v>
      </c>
      <c r="C34" s="98">
        <v>0</v>
      </c>
      <c r="D34" s="98">
        <v>0</v>
      </c>
      <c r="E34" s="98">
        <v>0</v>
      </c>
      <c r="F34" s="1414">
        <v>0</v>
      </c>
      <c r="G34" s="98">
        <v>0</v>
      </c>
      <c r="H34" s="1600">
        <v>0</v>
      </c>
      <c r="J34" s="97"/>
      <c r="K34" s="1526"/>
      <c r="L34" s="1535"/>
      <c r="M34" s="1534"/>
    </row>
    <row r="35" spans="1:13" ht="15">
      <c r="A35" s="118"/>
      <c r="B35" s="39" t="s">
        <v>910</v>
      </c>
      <c r="C35" s="98">
        <v>157.6</v>
      </c>
      <c r="D35" s="98">
        <v>0</v>
      </c>
      <c r="E35" s="98">
        <v>0</v>
      </c>
      <c r="F35" s="1414">
        <v>0</v>
      </c>
      <c r="G35" s="98">
        <v>-157.6</v>
      </c>
      <c r="H35" s="1600">
        <v>0</v>
      </c>
      <c r="J35" s="97"/>
      <c r="K35" s="1526"/>
      <c r="L35" s="1535"/>
      <c r="M35" s="1534"/>
    </row>
    <row r="36" spans="1:13" ht="15">
      <c r="A36" s="118"/>
      <c r="B36" s="39" t="s">
        <v>911</v>
      </c>
      <c r="C36" s="98">
        <v>0</v>
      </c>
      <c r="D36" s="98">
        <v>0</v>
      </c>
      <c r="E36" s="98">
        <v>0</v>
      </c>
      <c r="F36" s="1414">
        <v>0</v>
      </c>
      <c r="G36" s="98">
        <v>0</v>
      </c>
      <c r="H36" s="1600">
        <v>0</v>
      </c>
      <c r="J36" s="97"/>
      <c r="K36" s="1536"/>
      <c r="L36" s="1535"/>
      <c r="M36" s="1533"/>
    </row>
    <row r="37" spans="1:13" ht="15">
      <c r="A37" s="122">
        <v>6</v>
      </c>
      <c r="B37" s="449" t="s">
        <v>912</v>
      </c>
      <c r="C37" s="96">
        <v>-2360.1</v>
      </c>
      <c r="D37" s="96">
        <v>-41560.9</v>
      </c>
      <c r="E37" s="96">
        <v>-184.5</v>
      </c>
      <c r="F37" s="1410">
        <v>-82347.3</v>
      </c>
      <c r="G37" s="96">
        <v>-39200.8</v>
      </c>
      <c r="H37" s="1596">
        <v>-82162.8</v>
      </c>
      <c r="J37" s="1523"/>
      <c r="K37" s="1537"/>
      <c r="L37" s="1535"/>
      <c r="M37" s="1534"/>
    </row>
    <row r="38" spans="1:13" ht="15">
      <c r="A38" s="118"/>
      <c r="B38" s="39" t="s">
        <v>902</v>
      </c>
      <c r="C38" s="98">
        <v>-2360.1</v>
      </c>
      <c r="D38" s="98">
        <v>-41560.9</v>
      </c>
      <c r="E38" s="98">
        <v>-184.5</v>
      </c>
      <c r="F38" s="1414">
        <v>-82347.3</v>
      </c>
      <c r="G38" s="98">
        <v>-39200.8</v>
      </c>
      <c r="H38" s="1600">
        <v>-82162.8</v>
      </c>
      <c r="J38" s="1524"/>
      <c r="K38" s="1537"/>
      <c r="L38" s="1535"/>
      <c r="M38" s="1534"/>
    </row>
    <row r="39" spans="1:13" ht="15">
      <c r="A39" s="122"/>
      <c r="B39" s="450" t="s">
        <v>913</v>
      </c>
      <c r="C39" s="96">
        <v>206760.10400000002</v>
      </c>
      <c r="D39" s="96">
        <v>165301.674</v>
      </c>
      <c r="E39" s="96">
        <v>206817.209</v>
      </c>
      <c r="F39" s="1410">
        <v>130387.32399999998</v>
      </c>
      <c r="G39" s="96">
        <v>-41458.43</v>
      </c>
      <c r="H39" s="1596">
        <v>-76429.88500000002</v>
      </c>
      <c r="I39" s="97"/>
      <c r="J39" s="1523"/>
      <c r="K39" s="1537"/>
      <c r="L39" s="1528"/>
      <c r="M39" s="1534"/>
    </row>
    <row r="40" spans="1:13" ht="15">
      <c r="A40" s="118"/>
      <c r="B40" s="39" t="s">
        <v>902</v>
      </c>
      <c r="C40" s="98">
        <v>25863.111</v>
      </c>
      <c r="D40" s="98">
        <v>-20946.382</v>
      </c>
      <c r="E40" s="98">
        <v>15532.215</v>
      </c>
      <c r="F40" s="1414">
        <v>-58676.761</v>
      </c>
      <c r="G40" s="98">
        <v>-46809.493</v>
      </c>
      <c r="H40" s="1600">
        <v>-74208.976</v>
      </c>
      <c r="J40" s="1525"/>
      <c r="K40" s="1537"/>
      <c r="L40" s="1535"/>
      <c r="M40" s="1538"/>
    </row>
    <row r="41" spans="1:13" ht="15.75">
      <c r="A41" s="118"/>
      <c r="B41" s="39" t="s">
        <v>903</v>
      </c>
      <c r="C41" s="98">
        <v>128987.375</v>
      </c>
      <c r="D41" s="98">
        <v>136934.775</v>
      </c>
      <c r="E41" s="98">
        <v>147230.15</v>
      </c>
      <c r="F41" s="1414">
        <v>141838.57499999998</v>
      </c>
      <c r="G41" s="98">
        <v>7947.399999999994</v>
      </c>
      <c r="H41" s="1600">
        <v>-5391.575000000012</v>
      </c>
      <c r="J41" s="1526"/>
      <c r="K41" s="1537"/>
      <c r="L41" s="1535"/>
      <c r="M41" s="1529"/>
    </row>
    <row r="42" spans="1:13" ht="15">
      <c r="A42" s="118"/>
      <c r="B42" s="39" t="s">
        <v>1474</v>
      </c>
      <c r="C42" s="98">
        <v>4507.15</v>
      </c>
      <c r="D42" s="98">
        <v>3340.1</v>
      </c>
      <c r="E42" s="98">
        <v>2909.575</v>
      </c>
      <c r="F42" s="1414">
        <v>3112.65</v>
      </c>
      <c r="G42" s="98">
        <v>-1167.05</v>
      </c>
      <c r="H42" s="1600">
        <v>203.075</v>
      </c>
      <c r="J42" s="1526"/>
      <c r="K42" s="1537"/>
      <c r="L42" s="1535"/>
      <c r="M42" s="1534"/>
    </row>
    <row r="43" spans="1:13" ht="15">
      <c r="A43" s="118"/>
      <c r="B43" s="39" t="s">
        <v>1475</v>
      </c>
      <c r="C43" s="98">
        <v>3536.95</v>
      </c>
      <c r="D43" s="98">
        <v>3163.108</v>
      </c>
      <c r="E43" s="98">
        <v>2116.2990000000004</v>
      </c>
      <c r="F43" s="1414">
        <v>3056.434</v>
      </c>
      <c r="G43" s="98">
        <v>-373.84199999999964</v>
      </c>
      <c r="H43" s="1600">
        <v>940.135</v>
      </c>
      <c r="J43" s="1527"/>
      <c r="K43" s="1537"/>
      <c r="L43" s="1535"/>
      <c r="M43" s="1534"/>
    </row>
    <row r="44" spans="1:13" ht="15.75" thickBot="1">
      <c r="A44" s="451"/>
      <c r="B44" s="452" t="s">
        <v>1476</v>
      </c>
      <c r="C44" s="453">
        <v>43865.518000000004</v>
      </c>
      <c r="D44" s="453">
        <v>42810.073</v>
      </c>
      <c r="E44" s="453">
        <v>39028.97</v>
      </c>
      <c r="F44" s="1415">
        <v>41056.42600000001</v>
      </c>
      <c r="G44" s="453">
        <v>-1055.445000000007</v>
      </c>
      <c r="H44" s="1601">
        <v>2027.4560000000056</v>
      </c>
      <c r="J44" s="1526"/>
      <c r="K44" s="1537"/>
      <c r="L44" s="1535"/>
      <c r="M44" s="1534"/>
    </row>
    <row r="45" spans="10:13" ht="16.5" thickTop="1">
      <c r="J45" s="1526"/>
      <c r="K45" s="1523"/>
      <c r="L45" s="1535"/>
      <c r="M45" s="1529"/>
    </row>
    <row r="46" spans="10:13" ht="15">
      <c r="J46" s="1526"/>
      <c r="K46" s="1524"/>
      <c r="L46" s="1535"/>
      <c r="M46" s="1534"/>
    </row>
    <row r="47" spans="10:13" ht="15.75">
      <c r="J47" s="1523"/>
      <c r="K47" s="1523"/>
      <c r="L47" s="1535"/>
      <c r="M47" s="1529"/>
    </row>
    <row r="48" spans="3:13" ht="15">
      <c r="C48" s="1380"/>
      <c r="D48" s="1406"/>
      <c r="E48" s="1380"/>
      <c r="F48" s="1380"/>
      <c r="G48" s="1380"/>
      <c r="H48" s="1380"/>
      <c r="K48" s="1525"/>
      <c r="L48" s="1535"/>
      <c r="M48" s="1533"/>
    </row>
    <row r="49" spans="11:13" ht="15">
      <c r="K49" s="1526"/>
      <c r="L49" s="1535"/>
      <c r="M49" s="1534"/>
    </row>
    <row r="50" spans="11:13" ht="15">
      <c r="K50" s="1526"/>
      <c r="L50" s="1535"/>
      <c r="M50" s="1534"/>
    </row>
    <row r="51" spans="3:13" ht="15">
      <c r="C51" s="1381"/>
      <c r="D51" s="1407"/>
      <c r="E51" s="1381"/>
      <c r="F51" s="1416"/>
      <c r="G51" s="1381"/>
      <c r="H51" s="1381"/>
      <c r="K51" s="1527"/>
      <c r="L51" s="1535"/>
      <c r="M51" s="1533"/>
    </row>
    <row r="52" spans="11:13" ht="15">
      <c r="K52" s="1526"/>
      <c r="L52" s="1535"/>
      <c r="M52" s="1534"/>
    </row>
    <row r="53" spans="11:13" ht="15">
      <c r="K53" s="1526"/>
      <c r="L53" s="1535"/>
      <c r="M53" s="1534"/>
    </row>
    <row r="54" spans="3:13" ht="15">
      <c r="C54" s="1381"/>
      <c r="D54" s="1407"/>
      <c r="E54" s="1381"/>
      <c r="F54" s="1416"/>
      <c r="G54" s="1381"/>
      <c r="H54" s="1381"/>
      <c r="K54" s="1526"/>
      <c r="L54" s="1535"/>
      <c r="M54" s="1534"/>
    </row>
    <row r="55" spans="11:13" ht="15.75">
      <c r="K55" s="1523"/>
      <c r="L55" s="1535"/>
      <c r="M55" s="1539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91" t="s">
        <v>1445</v>
      </c>
      <c r="C1" s="1991"/>
      <c r="D1" s="1991"/>
      <c r="E1" s="1991"/>
      <c r="F1" s="1991"/>
      <c r="G1" s="1991"/>
    </row>
    <row r="2" spans="2:7" ht="15.75">
      <c r="B2" s="1992" t="s">
        <v>1267</v>
      </c>
      <c r="C2" s="1992"/>
      <c r="D2" s="1992"/>
      <c r="E2" s="1992"/>
      <c r="F2" s="1992"/>
      <c r="G2" s="1992"/>
    </row>
    <row r="3" spans="2:7" ht="15.75" customHeight="1">
      <c r="B3" s="1988" t="s">
        <v>1504</v>
      </c>
      <c r="C3" s="1988"/>
      <c r="D3" s="1988"/>
      <c r="E3" s="1988"/>
      <c r="F3" s="1988"/>
      <c r="G3" s="1988"/>
    </row>
    <row r="4" spans="2:7" ht="13.5" thickBot="1">
      <c r="B4" s="54" t="s">
        <v>990</v>
      </c>
      <c r="C4" s="54"/>
      <c r="D4" s="54"/>
      <c r="E4" s="189"/>
      <c r="F4" s="54"/>
      <c r="G4" s="299" t="s">
        <v>797</v>
      </c>
    </row>
    <row r="5" spans="2:7" ht="15" customHeight="1" thickTop="1">
      <c r="B5" s="1993"/>
      <c r="C5" s="1995" t="s">
        <v>1026</v>
      </c>
      <c r="D5" s="1995" t="s">
        <v>425</v>
      </c>
      <c r="E5" s="1995" t="s">
        <v>408</v>
      </c>
      <c r="F5" s="1997" t="s">
        <v>1309</v>
      </c>
      <c r="G5" s="1998"/>
    </row>
    <row r="6" spans="2:7" ht="15" customHeight="1">
      <c r="B6" s="1994"/>
      <c r="C6" s="1996"/>
      <c r="D6" s="1996"/>
      <c r="E6" s="1996"/>
      <c r="F6" s="199" t="s">
        <v>882</v>
      </c>
      <c r="G6" s="192" t="s">
        <v>409</v>
      </c>
    </row>
    <row r="7" spans="2:7" ht="15" customHeight="1">
      <c r="B7" s="194"/>
      <c r="C7" s="190"/>
      <c r="D7" s="190"/>
      <c r="E7" s="190"/>
      <c r="F7" s="200"/>
      <c r="G7" s="193"/>
    </row>
    <row r="8" spans="2:7" ht="15" customHeight="1">
      <c r="B8" s="195" t="s">
        <v>1168</v>
      </c>
      <c r="C8" s="1102">
        <v>48562.6</v>
      </c>
      <c r="D8" s="1102">
        <v>51007.86013</v>
      </c>
      <c r="E8" s="1102">
        <v>60895.6</v>
      </c>
      <c r="F8" s="1102">
        <v>5.035274326333436</v>
      </c>
      <c r="G8" s="1262">
        <v>19.384737655725687</v>
      </c>
    </row>
    <row r="9" spans="2:7" ht="15" customHeight="1">
      <c r="B9" s="196"/>
      <c r="C9" s="1102"/>
      <c r="D9" s="1102"/>
      <c r="E9" s="1102"/>
      <c r="F9" s="1102"/>
      <c r="G9" s="1262"/>
    </row>
    <row r="10" spans="2:7" ht="15" customHeight="1">
      <c r="B10" s="196" t="s">
        <v>1169</v>
      </c>
      <c r="C10" s="1103">
        <v>32592.7</v>
      </c>
      <c r="D10" s="1103">
        <v>33254.166654</v>
      </c>
      <c r="E10" s="1103">
        <v>40524.1</v>
      </c>
      <c r="F10" s="1103">
        <v>2.0294932730335233</v>
      </c>
      <c r="G10" s="1263">
        <v>21.861721635191017</v>
      </c>
    </row>
    <row r="11" spans="2:7" ht="15" customHeight="1">
      <c r="B11" s="197" t="s">
        <v>1170</v>
      </c>
      <c r="C11" s="1104">
        <v>15969.9</v>
      </c>
      <c r="D11" s="1104">
        <v>17753.693476</v>
      </c>
      <c r="E11" s="1104">
        <v>20371.5</v>
      </c>
      <c r="F11" s="1104">
        <v>11.169722265011075</v>
      </c>
      <c r="G11" s="1264">
        <v>14.74513755427192</v>
      </c>
    </row>
    <row r="12" spans="2:7" ht="15" customHeight="1">
      <c r="B12" s="194"/>
      <c r="C12" s="1103"/>
      <c r="D12" s="1103"/>
      <c r="E12" s="1103"/>
      <c r="F12" s="1102"/>
      <c r="G12" s="1262"/>
    </row>
    <row r="13" spans="2:7" ht="15" customHeight="1">
      <c r="B13" s="195" t="s">
        <v>1171</v>
      </c>
      <c r="C13" s="1102">
        <v>295242</v>
      </c>
      <c r="D13" s="1102">
        <v>360562.68343</v>
      </c>
      <c r="E13" s="1102">
        <v>457853</v>
      </c>
      <c r="F13" s="1102">
        <v>22.124454999627403</v>
      </c>
      <c r="G13" s="1262">
        <v>26.98291338540251</v>
      </c>
    </row>
    <row r="14" spans="2:7" ht="15" customHeight="1">
      <c r="B14" s="196"/>
      <c r="C14" s="1102"/>
      <c r="D14" s="1102"/>
      <c r="E14" s="1102"/>
      <c r="F14" s="1102"/>
      <c r="G14" s="1262"/>
    </row>
    <row r="15" spans="2:7" ht="15" customHeight="1">
      <c r="B15" s="196" t="s">
        <v>1172</v>
      </c>
      <c r="C15" s="1103">
        <v>191274.8</v>
      </c>
      <c r="D15" s="1103">
        <v>237643.911884</v>
      </c>
      <c r="E15" s="1103">
        <v>304412.3</v>
      </c>
      <c r="F15" s="1103">
        <v>24.242143703195595</v>
      </c>
      <c r="G15" s="1263">
        <v>28.095980909702945</v>
      </c>
    </row>
    <row r="16" spans="2:7" ht="15" customHeight="1">
      <c r="B16" s="197" t="s">
        <v>1173</v>
      </c>
      <c r="C16" s="1104">
        <v>103967.2</v>
      </c>
      <c r="D16" s="1104">
        <v>122918.771546</v>
      </c>
      <c r="E16" s="1104">
        <v>153440.7</v>
      </c>
      <c r="F16" s="1104">
        <v>18.228413909386802</v>
      </c>
      <c r="G16" s="1264">
        <v>24.83097420362496</v>
      </c>
    </row>
    <row r="17" spans="2:7" ht="15" customHeight="1">
      <c r="B17" s="194"/>
      <c r="C17" s="1102"/>
      <c r="D17" s="1102"/>
      <c r="E17" s="1102"/>
      <c r="F17" s="1102"/>
      <c r="G17" s="1262"/>
    </row>
    <row r="18" spans="2:7" ht="15" customHeight="1">
      <c r="B18" s="195" t="s">
        <v>1174</v>
      </c>
      <c r="C18" s="1102">
        <v>-246679.4</v>
      </c>
      <c r="D18" s="1102">
        <v>-309554.8233</v>
      </c>
      <c r="E18" s="1102">
        <v>-396957.4</v>
      </c>
      <c r="F18" s="1102">
        <v>25.48872070387715</v>
      </c>
      <c r="G18" s="1262">
        <v>28.23492645607888</v>
      </c>
    </row>
    <row r="19" spans="2:7" ht="15" customHeight="1">
      <c r="B19" s="196"/>
      <c r="C19" s="1103"/>
      <c r="D19" s="1103"/>
      <c r="E19" s="1103"/>
      <c r="F19" s="1102"/>
      <c r="G19" s="1262"/>
    </row>
    <row r="20" spans="2:7" ht="15" customHeight="1">
      <c r="B20" s="196" t="s">
        <v>1175</v>
      </c>
      <c r="C20" s="1103">
        <v>-158682.1</v>
      </c>
      <c r="D20" s="1103">
        <v>-204389.74523</v>
      </c>
      <c r="E20" s="1103">
        <v>-263888.2</v>
      </c>
      <c r="F20" s="1103">
        <v>28.80453764476269</v>
      </c>
      <c r="G20" s="1263">
        <v>29.110293524289233</v>
      </c>
    </row>
    <row r="21" spans="2:7" ht="15" customHeight="1">
      <c r="B21" s="197" t="s">
        <v>1176</v>
      </c>
      <c r="C21" s="1104">
        <v>-87997.3</v>
      </c>
      <c r="D21" s="1104">
        <v>-105165.07807</v>
      </c>
      <c r="E21" s="1104">
        <v>-133069.2</v>
      </c>
      <c r="F21" s="1104">
        <v>19.509437300917185</v>
      </c>
      <c r="G21" s="1264">
        <v>26.53363877258421</v>
      </c>
    </row>
    <row r="22" spans="2:7" ht="15" customHeight="1">
      <c r="B22" s="194"/>
      <c r="C22" s="1103"/>
      <c r="D22" s="1103"/>
      <c r="E22" s="1103"/>
      <c r="F22" s="1102"/>
      <c r="G22" s="1262"/>
    </row>
    <row r="23" spans="2:7" ht="15" customHeight="1">
      <c r="B23" s="195" t="s">
        <v>1177</v>
      </c>
      <c r="C23" s="1102">
        <v>343804.6</v>
      </c>
      <c r="D23" s="1102">
        <v>411570.54356</v>
      </c>
      <c r="E23" s="1102">
        <v>518748.6</v>
      </c>
      <c r="F23" s="1102">
        <v>19.71059827588111</v>
      </c>
      <c r="G23" s="1262">
        <v>26.041235972072215</v>
      </c>
    </row>
    <row r="24" spans="2:7" ht="15" customHeight="1">
      <c r="B24" s="196"/>
      <c r="C24" s="1103"/>
      <c r="D24" s="1103"/>
      <c r="E24" s="1103"/>
      <c r="F24" s="1102"/>
      <c r="G24" s="1262"/>
    </row>
    <row r="25" spans="2:7" ht="15" customHeight="1">
      <c r="B25" s="196" t="s">
        <v>1175</v>
      </c>
      <c r="C25" s="1103">
        <v>223867.5</v>
      </c>
      <c r="D25" s="1103">
        <v>270898.078538</v>
      </c>
      <c r="E25" s="1103">
        <v>344936.4</v>
      </c>
      <c r="F25" s="1103">
        <v>21.008220727885913</v>
      </c>
      <c r="G25" s="1263">
        <v>27.330692731958322</v>
      </c>
    </row>
    <row r="26" spans="2:7" ht="15" customHeight="1" thickBot="1">
      <c r="B26" s="198" t="s">
        <v>1176</v>
      </c>
      <c r="C26" s="1265">
        <v>119937.1</v>
      </c>
      <c r="D26" s="1265">
        <v>140672.46502200002</v>
      </c>
      <c r="E26" s="1265">
        <v>173812.2</v>
      </c>
      <c r="F26" s="1265">
        <v>17.28853292434121</v>
      </c>
      <c r="G26" s="1266">
        <v>23.558082225129965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89"/>
      <c r="E28" s="189"/>
      <c r="F28" s="54"/>
      <c r="G28" s="54"/>
    </row>
    <row r="29" spans="2:7" ht="12.75">
      <c r="B29" s="54"/>
      <c r="C29" s="55"/>
      <c r="D29" s="55"/>
      <c r="E29" s="191"/>
      <c r="F29" s="54"/>
      <c r="G29" s="54"/>
    </row>
    <row r="30" spans="2:7" ht="15" customHeight="1">
      <c r="B30" s="1736" t="s">
        <v>1163</v>
      </c>
      <c r="C30" s="1737">
        <v>16.4484050372237</v>
      </c>
      <c r="D30" s="1737">
        <v>14.146738548972088</v>
      </c>
      <c r="E30" s="1738">
        <v>13.300251390730217</v>
      </c>
      <c r="F30" s="54"/>
      <c r="G30" s="54"/>
    </row>
    <row r="31" spans="2:7" ht="15" customHeight="1">
      <c r="B31" s="1739" t="s">
        <v>1178</v>
      </c>
      <c r="C31" s="1738">
        <v>17.039725044804648</v>
      </c>
      <c r="D31" s="1740">
        <v>13.99327522862534</v>
      </c>
      <c r="E31" s="1738">
        <v>13.312241325334098</v>
      </c>
      <c r="F31" s="54"/>
      <c r="G31" s="54"/>
    </row>
    <row r="32" spans="2:7" ht="15" customHeight="1">
      <c r="B32" s="1741" t="s">
        <v>1179</v>
      </c>
      <c r="C32" s="1742">
        <v>15.36051754784201</v>
      </c>
      <c r="D32" s="1743">
        <v>14.443435492158347</v>
      </c>
      <c r="E32" s="1742">
        <v>13.276464458256514</v>
      </c>
      <c r="F32" s="54"/>
      <c r="G32" s="54"/>
    </row>
    <row r="33" spans="2:7" ht="15" customHeight="1">
      <c r="B33" s="1985" t="s">
        <v>484</v>
      </c>
      <c r="C33" s="1989"/>
      <c r="D33" s="1989"/>
      <c r="E33" s="1990"/>
      <c r="F33" s="54"/>
      <c r="G33" s="54"/>
    </row>
    <row r="34" spans="2:7" ht="15" customHeight="1">
      <c r="B34" s="1744" t="s">
        <v>1178</v>
      </c>
      <c r="C34" s="1745">
        <v>67.1148167519861</v>
      </c>
      <c r="D34" s="1745">
        <v>65.1942005981971</v>
      </c>
      <c r="E34" s="1745">
        <v>66.54684410696339</v>
      </c>
      <c r="F34" s="54"/>
      <c r="G34" s="54"/>
    </row>
    <row r="35" spans="2:7" ht="15" customHeight="1">
      <c r="B35" s="1746" t="s">
        <v>1179</v>
      </c>
      <c r="C35" s="1747">
        <v>32.8851832480139</v>
      </c>
      <c r="D35" s="1747">
        <v>34.8057994018029</v>
      </c>
      <c r="E35" s="1747">
        <v>33.45315589303661</v>
      </c>
      <c r="F35" s="54"/>
      <c r="G35" s="54"/>
    </row>
    <row r="36" spans="2:7" ht="15" customHeight="1">
      <c r="B36" s="1985" t="s">
        <v>485</v>
      </c>
      <c r="C36" s="1986"/>
      <c r="D36" s="1986"/>
      <c r="E36" s="1987"/>
      <c r="F36" s="54"/>
      <c r="G36" s="54"/>
    </row>
    <row r="37" spans="2:7" ht="15" customHeight="1">
      <c r="B37" s="1744" t="s">
        <v>1178</v>
      </c>
      <c r="C37" s="1748">
        <v>64.7857689624105</v>
      </c>
      <c r="D37" s="1748">
        <v>65.9091810675789</v>
      </c>
      <c r="E37" s="1748">
        <v>66.48690736983268</v>
      </c>
      <c r="F37" s="54"/>
      <c r="G37" s="54"/>
    </row>
    <row r="38" spans="2:7" ht="15" customHeight="1">
      <c r="B38" s="1746" t="s">
        <v>1179</v>
      </c>
      <c r="C38" s="1749">
        <v>35.2142310375895</v>
      </c>
      <c r="D38" s="1749">
        <v>34.0908189324211</v>
      </c>
      <c r="E38" s="1749">
        <v>33.51309263016733</v>
      </c>
      <c r="F38" s="54"/>
      <c r="G38" s="54"/>
    </row>
    <row r="39" spans="2:7" ht="15" customHeight="1">
      <c r="B39" s="1985" t="s">
        <v>486</v>
      </c>
      <c r="C39" s="1986"/>
      <c r="D39" s="1986"/>
      <c r="E39" s="1987"/>
      <c r="F39" s="54"/>
      <c r="G39" s="54"/>
    </row>
    <row r="40" spans="2:7" ht="15" customHeight="1">
      <c r="B40" s="1744" t="s">
        <v>1178</v>
      </c>
      <c r="C40" s="1750">
        <v>64.32726040358456</v>
      </c>
      <c r="D40" s="1750">
        <v>66.02699420125624</v>
      </c>
      <c r="E40" s="1750">
        <v>66.47771272181852</v>
      </c>
      <c r="F40" s="54"/>
      <c r="G40" s="54"/>
    </row>
    <row r="41" spans="2:7" ht="15" customHeight="1">
      <c r="B41" s="1746" t="s">
        <v>1179</v>
      </c>
      <c r="C41" s="1751">
        <v>35.672739596415425</v>
      </c>
      <c r="D41" s="1751">
        <v>33.97300579874376</v>
      </c>
      <c r="E41" s="1751">
        <v>33.52228727818149</v>
      </c>
      <c r="F41" s="54"/>
      <c r="G41" s="54"/>
    </row>
    <row r="42" spans="2:7" ht="15" customHeight="1">
      <c r="B42" s="1985" t="s">
        <v>487</v>
      </c>
      <c r="C42" s="1986"/>
      <c r="D42" s="1986"/>
      <c r="E42" s="1987"/>
      <c r="F42" s="54"/>
      <c r="G42" s="54"/>
    </row>
    <row r="43" spans="2:7" ht="15" customHeight="1">
      <c r="B43" s="1744" t="s">
        <v>1178</v>
      </c>
      <c r="C43" s="1752">
        <v>65.11474831924879</v>
      </c>
      <c r="D43" s="1752">
        <v>65.82057019795141</v>
      </c>
      <c r="E43" s="1752">
        <v>66.49394330895544</v>
      </c>
      <c r="F43" s="54"/>
      <c r="G43" s="54"/>
    </row>
    <row r="44" spans="2:7" ht="15" customHeight="1">
      <c r="B44" s="1746" t="s">
        <v>1179</v>
      </c>
      <c r="C44" s="1753">
        <v>34.88525168075121</v>
      </c>
      <c r="D44" s="1753">
        <v>34.17942980204859</v>
      </c>
      <c r="E44" s="1753">
        <v>33.50605669104457</v>
      </c>
      <c r="F44" s="54"/>
      <c r="G44" s="54"/>
    </row>
    <row r="45" spans="2:7" ht="15" customHeight="1">
      <c r="B45" s="1985" t="s">
        <v>1328</v>
      </c>
      <c r="C45" s="1986"/>
      <c r="D45" s="1986"/>
      <c r="E45" s="1987"/>
      <c r="F45" s="54"/>
      <c r="G45" s="54"/>
    </row>
    <row r="46" spans="2:7" ht="15" customHeight="1">
      <c r="B46" s="1754" t="s">
        <v>1180</v>
      </c>
      <c r="C46" s="1755">
        <v>14.125058245293982</v>
      </c>
      <c r="D46" s="1755">
        <v>12.393467153599616</v>
      </c>
      <c r="E46" s="1755">
        <v>11.738942524375009</v>
      </c>
      <c r="F46" s="54"/>
      <c r="G46" s="54"/>
    </row>
    <row r="47" spans="2:7" ht="15" customHeight="1">
      <c r="B47" s="1741" t="s">
        <v>1181</v>
      </c>
      <c r="C47" s="1756">
        <v>85.874941754706</v>
      </c>
      <c r="D47" s="1756">
        <v>87.60653284640037</v>
      </c>
      <c r="E47" s="1756">
        <v>88.261057475625</v>
      </c>
      <c r="F47" s="54"/>
      <c r="G47" s="54"/>
    </row>
    <row r="48" spans="2:7" ht="12.75">
      <c r="B48" s="54" t="s">
        <v>77</v>
      </c>
      <c r="C48" s="54"/>
      <c r="D48" s="54"/>
      <c r="E48" s="54"/>
      <c r="F48" s="54"/>
      <c r="G48" s="54"/>
    </row>
    <row r="49" spans="2:7" ht="12.75">
      <c r="B49" s="54" t="s">
        <v>1460</v>
      </c>
      <c r="C49" s="54"/>
      <c r="D49" s="54"/>
      <c r="E49" s="54"/>
      <c r="F49" s="54"/>
      <c r="G49" s="54"/>
    </row>
    <row r="50" spans="2:7" ht="12.75">
      <c r="B50" s="54" t="s">
        <v>1461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99" t="s">
        <v>103</v>
      </c>
      <c r="C1" s="2000"/>
      <c r="D1" s="2000"/>
      <c r="E1" s="2000"/>
      <c r="F1" s="2000"/>
      <c r="G1" s="2000"/>
      <c r="H1" s="2001"/>
    </row>
    <row r="2" spans="2:8" ht="15" customHeight="1">
      <c r="B2" s="2002" t="s">
        <v>1053</v>
      </c>
      <c r="C2" s="2003"/>
      <c r="D2" s="2003"/>
      <c r="E2" s="2003"/>
      <c r="F2" s="2003"/>
      <c r="G2" s="2003"/>
      <c r="H2" s="2004"/>
    </row>
    <row r="3" spans="2:8" ht="15" customHeight="1" thickBot="1">
      <c r="B3" s="2005" t="s">
        <v>797</v>
      </c>
      <c r="C3" s="2006"/>
      <c r="D3" s="2006"/>
      <c r="E3" s="2006"/>
      <c r="F3" s="2006"/>
      <c r="G3" s="2006"/>
      <c r="H3" s="2007"/>
    </row>
    <row r="4" spans="2:8" ht="15" customHeight="1" thickTop="1">
      <c r="B4" s="1251"/>
      <c r="C4" s="1252"/>
      <c r="D4" s="2008" t="s">
        <v>1506</v>
      </c>
      <c r="E4" s="2008"/>
      <c r="F4" s="2008"/>
      <c r="G4" s="2009" t="s">
        <v>1309</v>
      </c>
      <c r="H4" s="2010"/>
    </row>
    <row r="5" spans="2:8" ht="15" customHeight="1">
      <c r="B5" s="203"/>
      <c r="C5" s="201"/>
      <c r="D5" s="202" t="s">
        <v>1026</v>
      </c>
      <c r="E5" s="202" t="s">
        <v>426</v>
      </c>
      <c r="F5" s="202" t="s">
        <v>424</v>
      </c>
      <c r="G5" s="202" t="s">
        <v>882</v>
      </c>
      <c r="H5" s="204" t="s">
        <v>409</v>
      </c>
    </row>
    <row r="6" spans="2:8" ht="15" customHeight="1">
      <c r="B6" s="1253"/>
      <c r="C6" s="1105" t="s">
        <v>1329</v>
      </c>
      <c r="D6" s="1105">
        <v>27915.222000000005</v>
      </c>
      <c r="E6" s="1105">
        <v>30253.11089999999</v>
      </c>
      <c r="F6" s="1105">
        <v>33614.98124200001</v>
      </c>
      <c r="G6" s="1106">
        <v>8.3749608009565</v>
      </c>
      <c r="H6" s="1254">
        <v>11.112478161708722</v>
      </c>
    </row>
    <row r="7" spans="2:8" ht="15" customHeight="1">
      <c r="B7" s="1519">
        <v>1</v>
      </c>
      <c r="C7" s="1107" t="s">
        <v>687</v>
      </c>
      <c r="D7" s="1108">
        <v>177.42199999999997</v>
      </c>
      <c r="E7" s="1108">
        <v>281.95842000000005</v>
      </c>
      <c r="F7" s="1108">
        <v>237.584399</v>
      </c>
      <c r="G7" s="1108">
        <v>58.91964919795748</v>
      </c>
      <c r="H7" s="1255">
        <v>-15.73778892646655</v>
      </c>
    </row>
    <row r="8" spans="2:8" ht="15" customHeight="1">
      <c r="B8" s="1519">
        <v>2</v>
      </c>
      <c r="C8" s="1107" t="s">
        <v>688</v>
      </c>
      <c r="D8" s="1108">
        <v>0</v>
      </c>
      <c r="E8" s="1108">
        <v>0.5</v>
      </c>
      <c r="F8" s="1108">
        <v>0.840528</v>
      </c>
      <c r="G8" s="1108" t="s">
        <v>1306</v>
      </c>
      <c r="H8" s="1255">
        <v>68.10560000000001</v>
      </c>
    </row>
    <row r="9" spans="2:8" ht="15" customHeight="1">
      <c r="B9" s="1519">
        <v>3</v>
      </c>
      <c r="C9" s="1107" t="s">
        <v>689</v>
      </c>
      <c r="D9" s="1108">
        <v>63.9</v>
      </c>
      <c r="E9" s="1108">
        <v>159.45479899999998</v>
      </c>
      <c r="F9" s="1108">
        <v>140.668531</v>
      </c>
      <c r="G9" s="1108">
        <v>149.53802660406885</v>
      </c>
      <c r="H9" s="1255">
        <v>-11.781563250410528</v>
      </c>
    </row>
    <row r="10" spans="2:8" ht="15" customHeight="1">
      <c r="B10" s="1519">
        <v>4</v>
      </c>
      <c r="C10" s="1107" t="s">
        <v>690</v>
      </c>
      <c r="D10" s="1108">
        <v>61.4</v>
      </c>
      <c r="E10" s="1108">
        <v>1.6704000000000003</v>
      </c>
      <c r="F10" s="1108">
        <v>0.643</v>
      </c>
      <c r="G10" s="1108">
        <v>-97.27947882736156</v>
      </c>
      <c r="H10" s="1255">
        <v>-61.50622605363985</v>
      </c>
    </row>
    <row r="11" spans="2:8" ht="15" customHeight="1">
      <c r="B11" s="1519">
        <v>5</v>
      </c>
      <c r="C11" s="1107" t="s">
        <v>692</v>
      </c>
      <c r="D11" s="1108">
        <v>1985.4</v>
      </c>
      <c r="E11" s="1108">
        <v>2336.8893199999998</v>
      </c>
      <c r="F11" s="1108">
        <v>3338.357265</v>
      </c>
      <c r="G11" s="1108">
        <v>17.70370303213457</v>
      </c>
      <c r="H11" s="1255">
        <v>42.854744400132745</v>
      </c>
    </row>
    <row r="12" spans="2:8" ht="15" customHeight="1">
      <c r="B12" s="1519">
        <v>6</v>
      </c>
      <c r="C12" s="1107" t="s">
        <v>693</v>
      </c>
      <c r="D12" s="1108">
        <v>662.9</v>
      </c>
      <c r="E12" s="1108">
        <v>0</v>
      </c>
      <c r="F12" s="1108">
        <v>0</v>
      </c>
      <c r="G12" s="1108">
        <v>-100</v>
      </c>
      <c r="H12" s="1255" t="s">
        <v>1306</v>
      </c>
    </row>
    <row r="13" spans="2:8" ht="15" customHeight="1">
      <c r="B13" s="1519">
        <v>7</v>
      </c>
      <c r="C13" s="1107" t="s">
        <v>694</v>
      </c>
      <c r="D13" s="1108">
        <v>29.3</v>
      </c>
      <c r="E13" s="1108">
        <v>10.614301000000001</v>
      </c>
      <c r="F13" s="1108">
        <v>151.503</v>
      </c>
      <c r="G13" s="1108">
        <v>-63.77371672354948</v>
      </c>
      <c r="H13" s="1255" t="s">
        <v>1306</v>
      </c>
    </row>
    <row r="14" spans="2:8" ht="15" customHeight="1">
      <c r="B14" s="1519">
        <v>8</v>
      </c>
      <c r="C14" s="1107" t="s">
        <v>695</v>
      </c>
      <c r="D14" s="1108">
        <v>5.3</v>
      </c>
      <c r="E14" s="1108">
        <v>0</v>
      </c>
      <c r="F14" s="1108">
        <v>0</v>
      </c>
      <c r="G14" s="1108">
        <v>-100</v>
      </c>
      <c r="H14" s="1255" t="s">
        <v>1306</v>
      </c>
    </row>
    <row r="15" spans="2:8" ht="15" customHeight="1">
      <c r="B15" s="1519">
        <v>9</v>
      </c>
      <c r="C15" s="1107" t="s">
        <v>696</v>
      </c>
      <c r="D15" s="1108">
        <v>49.2</v>
      </c>
      <c r="E15" s="1108">
        <v>31.421024</v>
      </c>
      <c r="F15" s="1108">
        <v>27.448397999999997</v>
      </c>
      <c r="G15" s="1108">
        <v>-36.13613008130082</v>
      </c>
      <c r="H15" s="1255">
        <v>-12.643209845738951</v>
      </c>
    </row>
    <row r="16" spans="2:8" ht="15" customHeight="1">
      <c r="B16" s="1519">
        <v>10</v>
      </c>
      <c r="C16" s="1107" t="s">
        <v>697</v>
      </c>
      <c r="D16" s="1108">
        <v>723.4</v>
      </c>
      <c r="E16" s="1108">
        <v>812.885146</v>
      </c>
      <c r="F16" s="1108">
        <v>1017.602451</v>
      </c>
      <c r="G16" s="1108">
        <v>12.37007824163669</v>
      </c>
      <c r="H16" s="1255">
        <v>25.18403811502297</v>
      </c>
    </row>
    <row r="17" spans="2:8" ht="15" customHeight="1">
      <c r="B17" s="1519">
        <v>11</v>
      </c>
      <c r="C17" s="1107" t="s">
        <v>698</v>
      </c>
      <c r="D17" s="1108">
        <v>0</v>
      </c>
      <c r="E17" s="1108">
        <v>7.099562000000001</v>
      </c>
      <c r="F17" s="1108">
        <v>6.220621</v>
      </c>
      <c r="G17" s="1108" t="s">
        <v>1306</v>
      </c>
      <c r="H17" s="1255">
        <v>-12.38021444139794</v>
      </c>
    </row>
    <row r="18" spans="2:8" ht="15" customHeight="1">
      <c r="B18" s="1519">
        <v>12</v>
      </c>
      <c r="C18" s="1107" t="s">
        <v>699</v>
      </c>
      <c r="D18" s="1108">
        <v>1244.8</v>
      </c>
      <c r="E18" s="1108">
        <v>2489.827772</v>
      </c>
      <c r="F18" s="1108">
        <v>1735.856825</v>
      </c>
      <c r="G18" s="1108">
        <v>100.0182978791774</v>
      </c>
      <c r="H18" s="1255">
        <v>-30.282052255942133</v>
      </c>
    </row>
    <row r="19" spans="2:8" ht="15" customHeight="1">
      <c r="B19" s="1519">
        <v>13</v>
      </c>
      <c r="C19" s="1107" t="s">
        <v>700</v>
      </c>
      <c r="D19" s="1108">
        <v>0</v>
      </c>
      <c r="E19" s="1108">
        <v>0</v>
      </c>
      <c r="F19" s="1108">
        <v>0</v>
      </c>
      <c r="G19" s="1108" t="s">
        <v>1306</v>
      </c>
      <c r="H19" s="1255" t="s">
        <v>1306</v>
      </c>
    </row>
    <row r="20" spans="2:8" ht="15" customHeight="1">
      <c r="B20" s="1519">
        <v>14</v>
      </c>
      <c r="C20" s="1107" t="s">
        <v>701</v>
      </c>
      <c r="D20" s="1108">
        <v>280.9</v>
      </c>
      <c r="E20" s="1108">
        <v>99.31648</v>
      </c>
      <c r="F20" s="1108">
        <v>99.766084</v>
      </c>
      <c r="G20" s="1108">
        <v>-64.64347454610183</v>
      </c>
      <c r="H20" s="1255">
        <v>0.45269828330604867</v>
      </c>
    </row>
    <row r="21" spans="2:8" ht="15" customHeight="1">
      <c r="B21" s="1519">
        <v>15</v>
      </c>
      <c r="C21" s="1107" t="s">
        <v>702</v>
      </c>
      <c r="D21" s="1108">
        <v>278.3</v>
      </c>
      <c r="E21" s="1108">
        <v>907.3395529999999</v>
      </c>
      <c r="F21" s="1108">
        <v>339.01380699999993</v>
      </c>
      <c r="G21" s="1108">
        <v>226.02930398850162</v>
      </c>
      <c r="H21" s="1255">
        <v>-62.63650075882893</v>
      </c>
    </row>
    <row r="22" spans="2:8" ht="15" customHeight="1">
      <c r="B22" s="1519">
        <v>16</v>
      </c>
      <c r="C22" s="1107" t="s">
        <v>703</v>
      </c>
      <c r="D22" s="1108">
        <v>57.5</v>
      </c>
      <c r="E22" s="1108">
        <v>16.138566</v>
      </c>
      <c r="F22" s="1108">
        <v>12.013948</v>
      </c>
      <c r="G22" s="1108">
        <v>-71.93292869565217</v>
      </c>
      <c r="H22" s="1255">
        <v>-25.55752475157955</v>
      </c>
    </row>
    <row r="23" spans="2:8" ht="15" customHeight="1">
      <c r="B23" s="1519">
        <v>17</v>
      </c>
      <c r="C23" s="1107" t="s">
        <v>704</v>
      </c>
      <c r="D23" s="1108">
        <v>48.7</v>
      </c>
      <c r="E23" s="1108">
        <v>204.35760499999998</v>
      </c>
      <c r="F23" s="1108">
        <v>138.120502</v>
      </c>
      <c r="G23" s="1108">
        <v>319.6254722792607</v>
      </c>
      <c r="H23" s="1255">
        <v>-32.41235039919361</v>
      </c>
    </row>
    <row r="24" spans="2:8" ht="15" customHeight="1">
      <c r="B24" s="1519">
        <v>18</v>
      </c>
      <c r="C24" s="1107" t="s">
        <v>705</v>
      </c>
      <c r="D24" s="1108">
        <v>1807</v>
      </c>
      <c r="E24" s="1108">
        <v>2156.53385</v>
      </c>
      <c r="F24" s="1108">
        <v>2859.1677879999997</v>
      </c>
      <c r="G24" s="1108">
        <v>19.343323187603744</v>
      </c>
      <c r="H24" s="1255">
        <v>32.581632697302666</v>
      </c>
    </row>
    <row r="25" spans="2:8" ht="15" customHeight="1">
      <c r="B25" s="1519">
        <v>19</v>
      </c>
      <c r="C25" s="1107" t="s">
        <v>706</v>
      </c>
      <c r="D25" s="1108">
        <v>2711.7</v>
      </c>
      <c r="E25" s="1108">
        <v>2848.606441</v>
      </c>
      <c r="F25" s="1108">
        <v>2909.04031</v>
      </c>
      <c r="G25" s="1108">
        <v>5.048731091197411</v>
      </c>
      <c r="H25" s="1255">
        <v>2.1215239890697006</v>
      </c>
    </row>
    <row r="26" spans="2:8" ht="15" customHeight="1">
      <c r="B26" s="1519"/>
      <c r="C26" s="1107" t="s">
        <v>735</v>
      </c>
      <c r="D26" s="1108">
        <v>675.7</v>
      </c>
      <c r="E26" s="1108">
        <v>0</v>
      </c>
      <c r="F26" s="1108">
        <v>0</v>
      </c>
      <c r="G26" s="1108">
        <v>-100</v>
      </c>
      <c r="H26" s="1255" t="s">
        <v>1306</v>
      </c>
    </row>
    <row r="27" spans="2:8" ht="15" customHeight="1">
      <c r="B27" s="1519"/>
      <c r="C27" s="1107" t="s">
        <v>736</v>
      </c>
      <c r="D27" s="1108">
        <v>1357.2</v>
      </c>
      <c r="E27" s="1108">
        <v>2560.5119529999997</v>
      </c>
      <c r="F27" s="1108">
        <v>2477.120908</v>
      </c>
      <c r="G27" s="1108">
        <v>88.66135816386677</v>
      </c>
      <c r="H27" s="1255">
        <v>-3.256811392826947</v>
      </c>
    </row>
    <row r="28" spans="2:8" ht="15" customHeight="1">
      <c r="B28" s="1519"/>
      <c r="C28" s="1107" t="s">
        <v>737</v>
      </c>
      <c r="D28" s="1108">
        <v>678.8</v>
      </c>
      <c r="E28" s="1108">
        <v>288.094488</v>
      </c>
      <c r="F28" s="1108">
        <v>431.919402</v>
      </c>
      <c r="G28" s="1108">
        <v>-57.55826635238656</v>
      </c>
      <c r="H28" s="1255">
        <v>49.922827402376384</v>
      </c>
    </row>
    <row r="29" spans="2:8" ht="15" customHeight="1">
      <c r="B29" s="1519">
        <v>20</v>
      </c>
      <c r="C29" s="1107" t="s">
        <v>707</v>
      </c>
      <c r="D29" s="1108">
        <v>167.7</v>
      </c>
      <c r="E29" s="1108">
        <v>334.316673</v>
      </c>
      <c r="F29" s="1108">
        <v>161.94325600000002</v>
      </c>
      <c r="G29" s="1108">
        <v>99.3540089445438</v>
      </c>
      <c r="H29" s="1255">
        <v>-51.55992234943065</v>
      </c>
    </row>
    <row r="30" spans="2:8" ht="15" customHeight="1">
      <c r="B30" s="1519">
        <v>21</v>
      </c>
      <c r="C30" s="1107" t="s">
        <v>708</v>
      </c>
      <c r="D30" s="1108">
        <v>212.2</v>
      </c>
      <c r="E30" s="1108">
        <v>0</v>
      </c>
      <c r="F30" s="1108">
        <v>150.62107600000002</v>
      </c>
      <c r="G30" s="1108">
        <v>-100</v>
      </c>
      <c r="H30" s="1255" t="s">
        <v>1306</v>
      </c>
    </row>
    <row r="31" spans="2:8" ht="15" customHeight="1">
      <c r="B31" s="1519">
        <v>22</v>
      </c>
      <c r="C31" s="1107" t="s">
        <v>709</v>
      </c>
      <c r="D31" s="1108">
        <v>1.4</v>
      </c>
      <c r="E31" s="1108">
        <v>108.508425</v>
      </c>
      <c r="F31" s="1108">
        <v>23.249726000000003</v>
      </c>
      <c r="G31" s="1108" t="s">
        <v>1306</v>
      </c>
      <c r="H31" s="1255">
        <v>-78.57334488082377</v>
      </c>
    </row>
    <row r="32" spans="2:8" ht="15" customHeight="1">
      <c r="B32" s="1519">
        <v>23</v>
      </c>
      <c r="C32" s="1107" t="s">
        <v>710</v>
      </c>
      <c r="D32" s="1108">
        <v>585.2</v>
      </c>
      <c r="E32" s="1108">
        <v>448.56064</v>
      </c>
      <c r="F32" s="1108">
        <v>571.5433199999999</v>
      </c>
      <c r="G32" s="1108">
        <v>-23.349172932330816</v>
      </c>
      <c r="H32" s="1255">
        <v>27.41718042849233</v>
      </c>
    </row>
    <row r="33" spans="2:8" ht="15" customHeight="1">
      <c r="B33" s="1519">
        <v>24</v>
      </c>
      <c r="C33" s="1107" t="s">
        <v>711</v>
      </c>
      <c r="D33" s="1108">
        <v>6.3</v>
      </c>
      <c r="E33" s="1108">
        <v>2.87164</v>
      </c>
      <c r="F33" s="1108">
        <v>17.47675</v>
      </c>
      <c r="G33" s="1108">
        <v>-54.418412698412695</v>
      </c>
      <c r="H33" s="1255">
        <v>508.59822261843397</v>
      </c>
    </row>
    <row r="34" spans="2:8" ht="15" customHeight="1">
      <c r="B34" s="1519">
        <v>25</v>
      </c>
      <c r="C34" s="1107" t="s">
        <v>712</v>
      </c>
      <c r="D34" s="1108">
        <v>369.7</v>
      </c>
      <c r="E34" s="1108">
        <v>228.06273800000002</v>
      </c>
      <c r="F34" s="1108">
        <v>332.49884</v>
      </c>
      <c r="G34" s="1108">
        <v>-38.31140438193129</v>
      </c>
      <c r="H34" s="1255">
        <v>45.79270726812021</v>
      </c>
    </row>
    <row r="35" spans="2:8" ht="15" customHeight="1">
      <c r="B35" s="1519">
        <v>26</v>
      </c>
      <c r="C35" s="1107" t="s">
        <v>713</v>
      </c>
      <c r="D35" s="1108">
        <v>466.7</v>
      </c>
      <c r="E35" s="1108">
        <v>454.6912740000001</v>
      </c>
      <c r="F35" s="1108">
        <v>461.07877</v>
      </c>
      <c r="G35" s="1108">
        <v>-2.57311463466894</v>
      </c>
      <c r="H35" s="1255">
        <v>1.404798456721636</v>
      </c>
    </row>
    <row r="36" spans="2:8" ht="15" customHeight="1">
      <c r="B36" s="1519">
        <v>27</v>
      </c>
      <c r="C36" s="1107" t="s">
        <v>714</v>
      </c>
      <c r="D36" s="1108">
        <v>6.4</v>
      </c>
      <c r="E36" s="1108">
        <v>0.015</v>
      </c>
      <c r="F36" s="1108">
        <v>0.07765999999999999</v>
      </c>
      <c r="G36" s="1108">
        <v>-99.765625</v>
      </c>
      <c r="H36" s="1255">
        <v>417.73333333333335</v>
      </c>
    </row>
    <row r="37" spans="2:8" ht="15" customHeight="1">
      <c r="B37" s="1519">
        <v>28</v>
      </c>
      <c r="C37" s="1107" t="s">
        <v>715</v>
      </c>
      <c r="D37" s="1108">
        <v>132.9</v>
      </c>
      <c r="E37" s="1108">
        <v>106.188669</v>
      </c>
      <c r="F37" s="1108">
        <v>97.469089</v>
      </c>
      <c r="G37" s="1108">
        <v>-20.098819413092556</v>
      </c>
      <c r="H37" s="1255">
        <v>-8.211403421960213</v>
      </c>
    </row>
    <row r="38" spans="2:8" ht="15" customHeight="1">
      <c r="B38" s="1519">
        <v>29</v>
      </c>
      <c r="C38" s="1107" t="s">
        <v>716</v>
      </c>
      <c r="D38" s="1108">
        <v>24.6</v>
      </c>
      <c r="E38" s="1108">
        <v>35.442530999999995</v>
      </c>
      <c r="F38" s="1108">
        <v>39.140246999999995</v>
      </c>
      <c r="G38" s="1108">
        <v>44.07532926829268</v>
      </c>
      <c r="H38" s="1255">
        <v>10.43299080418383</v>
      </c>
    </row>
    <row r="39" spans="2:8" ht="15" customHeight="1">
      <c r="B39" s="1519">
        <v>30</v>
      </c>
      <c r="C39" s="1107" t="s">
        <v>717</v>
      </c>
      <c r="D39" s="1108">
        <v>433</v>
      </c>
      <c r="E39" s="1108">
        <v>653.401735</v>
      </c>
      <c r="F39" s="1108">
        <v>262.452751</v>
      </c>
      <c r="G39" s="1108">
        <v>50.90109353348734</v>
      </c>
      <c r="H39" s="1255">
        <v>-59.83286591670897</v>
      </c>
    </row>
    <row r="40" spans="2:8" ht="15" customHeight="1">
      <c r="B40" s="1519">
        <v>31</v>
      </c>
      <c r="C40" s="1107" t="s">
        <v>718</v>
      </c>
      <c r="D40" s="1108">
        <v>2562</v>
      </c>
      <c r="E40" s="1108">
        <v>3088.104823</v>
      </c>
      <c r="F40" s="1108">
        <v>3343.333785</v>
      </c>
      <c r="G40" s="1108">
        <v>20.534926736924277</v>
      </c>
      <c r="H40" s="1255">
        <v>8.264906038780524</v>
      </c>
    </row>
    <row r="41" spans="2:8" ht="15" customHeight="1">
      <c r="B41" s="1519">
        <v>32</v>
      </c>
      <c r="C41" s="1107" t="s">
        <v>1024</v>
      </c>
      <c r="D41" s="1108">
        <v>135.1</v>
      </c>
      <c r="E41" s="1108">
        <v>0.9</v>
      </c>
      <c r="F41" s="1108">
        <v>3.836672</v>
      </c>
      <c r="G41" s="1108">
        <v>-99.3338267949667</v>
      </c>
      <c r="H41" s="1255">
        <v>326.2968888888889</v>
      </c>
    </row>
    <row r="42" spans="2:8" ht="15" customHeight="1">
      <c r="B42" s="1519">
        <v>33</v>
      </c>
      <c r="C42" s="1107" t="s">
        <v>719</v>
      </c>
      <c r="D42" s="1108">
        <v>0</v>
      </c>
      <c r="E42" s="1108">
        <v>21.090276</v>
      </c>
      <c r="F42" s="1108">
        <v>40.71885299999999</v>
      </c>
      <c r="G42" s="1108" t="s">
        <v>1306</v>
      </c>
      <c r="H42" s="1255">
        <v>93.06932256363069</v>
      </c>
    </row>
    <row r="43" spans="2:8" ht="15" customHeight="1">
      <c r="B43" s="1519">
        <v>34</v>
      </c>
      <c r="C43" s="1107" t="s">
        <v>720</v>
      </c>
      <c r="D43" s="1108">
        <v>370.4</v>
      </c>
      <c r="E43" s="1108">
        <v>124.54295200000001</v>
      </c>
      <c r="F43" s="1108">
        <v>244.11722199999997</v>
      </c>
      <c r="G43" s="1108">
        <v>-66.37609287257018</v>
      </c>
      <c r="H43" s="1255">
        <v>96.01046713586808</v>
      </c>
    </row>
    <row r="44" spans="2:8" ht="15" customHeight="1">
      <c r="B44" s="1519">
        <v>35</v>
      </c>
      <c r="C44" s="1107" t="s">
        <v>721</v>
      </c>
      <c r="D44" s="1108">
        <v>114.9</v>
      </c>
      <c r="E44" s="1108">
        <v>97.71346</v>
      </c>
      <c r="F44" s="1108">
        <v>174.756911</v>
      </c>
      <c r="G44" s="1108">
        <v>-14.957824194952138</v>
      </c>
      <c r="H44" s="1255">
        <v>78.84630326262115</v>
      </c>
    </row>
    <row r="45" spans="2:8" ht="15" customHeight="1">
      <c r="B45" s="1519">
        <v>36</v>
      </c>
      <c r="C45" s="1107" t="s">
        <v>722</v>
      </c>
      <c r="D45" s="1108">
        <v>194.1</v>
      </c>
      <c r="E45" s="1108">
        <v>598.0390600000001</v>
      </c>
      <c r="F45" s="1108">
        <v>760.622103</v>
      </c>
      <c r="G45" s="1108">
        <v>208.10873776403918</v>
      </c>
      <c r="H45" s="1255">
        <v>27.18602410350921</v>
      </c>
    </row>
    <row r="46" spans="2:8" ht="15" customHeight="1">
      <c r="B46" s="1519">
        <v>39</v>
      </c>
      <c r="C46" s="1107" t="s">
        <v>1442</v>
      </c>
      <c r="D46" s="1108">
        <v>8.4</v>
      </c>
      <c r="E46" s="1108">
        <v>110.84295200000001</v>
      </c>
      <c r="F46" s="1108">
        <v>244.11722199999997</v>
      </c>
      <c r="G46" s="1108" t="s">
        <v>1306</v>
      </c>
      <c r="H46" s="1255">
        <v>120.237026888277</v>
      </c>
    </row>
    <row r="47" spans="2:8" ht="15" customHeight="1">
      <c r="B47" s="1519">
        <v>37</v>
      </c>
      <c r="C47" s="1107" t="s">
        <v>723</v>
      </c>
      <c r="D47" s="1108">
        <v>965.5</v>
      </c>
      <c r="E47" s="1108">
        <v>1209.2789930000001</v>
      </c>
      <c r="F47" s="1108">
        <v>1565.000587</v>
      </c>
      <c r="G47" s="1108">
        <v>25.248989435525644</v>
      </c>
      <c r="H47" s="1255">
        <v>29.41600706364042</v>
      </c>
    </row>
    <row r="48" spans="2:8" ht="15" customHeight="1">
      <c r="B48" s="1519">
        <v>38</v>
      </c>
      <c r="C48" s="1107" t="s">
        <v>724</v>
      </c>
      <c r="D48" s="1108">
        <v>251.8</v>
      </c>
      <c r="E48" s="1108">
        <v>155.234912</v>
      </c>
      <c r="F48" s="1108">
        <v>136.795813</v>
      </c>
      <c r="G48" s="1108">
        <v>-38.34991580619539</v>
      </c>
      <c r="H48" s="1255">
        <v>-11.878190777084981</v>
      </c>
    </row>
    <row r="49" spans="2:8" ht="15" customHeight="1">
      <c r="B49" s="1519">
        <v>40</v>
      </c>
      <c r="C49" s="1107" t="s">
        <v>725</v>
      </c>
      <c r="D49" s="1108">
        <v>169.1</v>
      </c>
      <c r="E49" s="1108">
        <v>46.21549</v>
      </c>
      <c r="F49" s="1108">
        <v>17.977048</v>
      </c>
      <c r="G49" s="1108">
        <v>-72.66972797161444</v>
      </c>
      <c r="H49" s="1255">
        <v>-61.10168257439227</v>
      </c>
    </row>
    <row r="50" spans="2:8" ht="15" customHeight="1">
      <c r="B50" s="1519">
        <v>41</v>
      </c>
      <c r="C50" s="1107" t="s">
        <v>726</v>
      </c>
      <c r="D50" s="1108">
        <v>669.7</v>
      </c>
      <c r="E50" s="1108">
        <v>270.328489</v>
      </c>
      <c r="F50" s="1108">
        <v>739.3187149999999</v>
      </c>
      <c r="G50" s="1108">
        <v>-59.63439017470509</v>
      </c>
      <c r="H50" s="1255">
        <v>173.4890124732654</v>
      </c>
    </row>
    <row r="51" spans="2:8" ht="15" customHeight="1">
      <c r="B51" s="1519">
        <v>42</v>
      </c>
      <c r="C51" s="1107" t="s">
        <v>727</v>
      </c>
      <c r="D51" s="1108">
        <v>48.6</v>
      </c>
      <c r="E51" s="1108">
        <v>137.498536</v>
      </c>
      <c r="F51" s="1108">
        <v>151.65528799999998</v>
      </c>
      <c r="G51" s="1108">
        <v>182.91879835390944</v>
      </c>
      <c r="H51" s="1255">
        <v>10.295929259930432</v>
      </c>
    </row>
    <row r="52" spans="2:8" ht="15" customHeight="1">
      <c r="B52" s="1519">
        <v>43</v>
      </c>
      <c r="C52" s="1107" t="s">
        <v>728</v>
      </c>
      <c r="D52" s="1108">
        <v>3110.4</v>
      </c>
      <c r="E52" s="1108">
        <v>3672.9459239999996</v>
      </c>
      <c r="F52" s="1108">
        <v>3883.3923649999997</v>
      </c>
      <c r="G52" s="1108">
        <v>18.0859672067901</v>
      </c>
      <c r="H52" s="1255">
        <v>5.729636247157572</v>
      </c>
    </row>
    <row r="53" spans="2:8" ht="15" customHeight="1">
      <c r="B53" s="1519">
        <v>44</v>
      </c>
      <c r="C53" s="1107" t="s">
        <v>729</v>
      </c>
      <c r="D53" s="1108">
        <v>1957.4</v>
      </c>
      <c r="E53" s="1108">
        <v>89.672634</v>
      </c>
      <c r="F53" s="1108">
        <v>106.00857299999998</v>
      </c>
      <c r="G53" s="1108">
        <v>-95.41878849494228</v>
      </c>
      <c r="H53" s="1255">
        <v>18.217306965690312</v>
      </c>
    </row>
    <row r="54" spans="2:8" ht="15" customHeight="1">
      <c r="B54" s="1519">
        <v>45</v>
      </c>
      <c r="C54" s="1107" t="s">
        <v>730</v>
      </c>
      <c r="D54" s="1108">
        <v>710.3</v>
      </c>
      <c r="E54" s="1108">
        <v>599.873489</v>
      </c>
      <c r="F54" s="1108">
        <v>663.3900440000001</v>
      </c>
      <c r="G54" s="1108">
        <v>-15.546460791214997</v>
      </c>
      <c r="H54" s="1255">
        <v>10.58832506598739</v>
      </c>
    </row>
    <row r="55" spans="2:8" ht="15" customHeight="1">
      <c r="B55" s="1519">
        <v>46</v>
      </c>
      <c r="C55" s="1107" t="s">
        <v>731</v>
      </c>
      <c r="D55" s="1108">
        <v>2.2</v>
      </c>
      <c r="E55" s="1108">
        <v>7.6786319999999995</v>
      </c>
      <c r="F55" s="1108">
        <v>4.139908</v>
      </c>
      <c r="G55" s="1108">
        <v>249.02872727272728</v>
      </c>
      <c r="H55" s="1255">
        <v>-46.08534436863232</v>
      </c>
    </row>
    <row r="56" spans="2:8" ht="15" customHeight="1">
      <c r="B56" s="1519">
        <v>47</v>
      </c>
      <c r="C56" s="1107" t="s">
        <v>732</v>
      </c>
      <c r="D56" s="1108">
        <v>62.4</v>
      </c>
      <c r="E56" s="1108">
        <v>58.977091</v>
      </c>
      <c r="F56" s="1108">
        <v>104.50947500000001</v>
      </c>
      <c r="G56" s="1108">
        <v>-5.485431089743571</v>
      </c>
      <c r="H56" s="1255">
        <v>77.20350941011995</v>
      </c>
    </row>
    <row r="57" spans="2:8" ht="15" customHeight="1">
      <c r="B57" s="1519">
        <v>48</v>
      </c>
      <c r="C57" s="1107" t="s">
        <v>733</v>
      </c>
      <c r="D57" s="1108">
        <v>1060.8</v>
      </c>
      <c r="E57" s="1108">
        <v>1902.717487</v>
      </c>
      <c r="F57" s="1108">
        <v>1458.4289600000002</v>
      </c>
      <c r="G57" s="1108">
        <v>79.36627894042226</v>
      </c>
      <c r="H57" s="1255">
        <v>-23.35020989902742</v>
      </c>
    </row>
    <row r="58" spans="2:8" ht="15" customHeight="1">
      <c r="B58" s="1519">
        <v>49</v>
      </c>
      <c r="C58" s="1107" t="s">
        <v>1443</v>
      </c>
      <c r="D58" s="1108">
        <v>2928.9</v>
      </c>
      <c r="E58" s="1108">
        <v>3324.783136</v>
      </c>
      <c r="F58" s="1108">
        <v>4841.462756</v>
      </c>
      <c r="G58" s="1108">
        <v>13.516444262351058</v>
      </c>
      <c r="H58" s="1255">
        <v>45.617399931374024</v>
      </c>
    </row>
    <row r="59" spans="2:8" ht="15" customHeight="1">
      <c r="B59" s="1256"/>
      <c r="C59" s="1105" t="s">
        <v>734</v>
      </c>
      <c r="D59" s="1105">
        <v>4677.4779999999955</v>
      </c>
      <c r="E59" s="1105">
        <v>3001.298460000009</v>
      </c>
      <c r="F59" s="1105">
        <v>6909.068386999992</v>
      </c>
      <c r="G59" s="1106">
        <v>-35.83511328113116</v>
      </c>
      <c r="H59" s="1254">
        <v>130.20264325861052</v>
      </c>
    </row>
    <row r="60" spans="2:8" ht="15" customHeight="1" thickBot="1">
      <c r="B60" s="1257"/>
      <c r="C60" s="1258" t="s">
        <v>784</v>
      </c>
      <c r="D60" s="1259">
        <v>32592.7</v>
      </c>
      <c r="E60" s="1259">
        <v>33254.40936</v>
      </c>
      <c r="F60" s="1259">
        <v>40524.049629</v>
      </c>
      <c r="G60" s="1260">
        <v>2.030237936715878</v>
      </c>
      <c r="H60" s="1261">
        <v>21.860680760561863</v>
      </c>
    </row>
    <row r="61" spans="2:8" ht="13.5" thickTop="1">
      <c r="B61" s="205" t="s">
        <v>1330</v>
      </c>
      <c r="C61" s="206"/>
      <c r="D61" s="207"/>
      <c r="E61" s="207"/>
      <c r="F61" s="208"/>
      <c r="G61" s="209"/>
      <c r="H61" s="209"/>
    </row>
    <row r="62" spans="2:8" ht="15" customHeight="1">
      <c r="B62" s="9" t="s">
        <v>680</v>
      </c>
      <c r="C62" s="205"/>
      <c r="D62" s="205"/>
      <c r="E62" s="205"/>
      <c r="F62" s="205"/>
      <c r="G62" s="205"/>
      <c r="H62" s="205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814" t="s">
        <v>1266</v>
      </c>
      <c r="C1" s="1814"/>
      <c r="D1" s="1814"/>
      <c r="E1" s="1814"/>
      <c r="F1" s="1814"/>
      <c r="G1" s="1814"/>
      <c r="H1" s="1814"/>
    </row>
    <row r="2" spans="2:8" ht="15" customHeight="1">
      <c r="B2" s="2011" t="s">
        <v>1054</v>
      </c>
      <c r="C2" s="2011"/>
      <c r="D2" s="2011"/>
      <c r="E2" s="2011"/>
      <c r="F2" s="2011"/>
      <c r="G2" s="2011"/>
      <c r="H2" s="2011"/>
    </row>
    <row r="3" spans="2:8" ht="15" customHeight="1" thickBot="1">
      <c r="B3" s="2012" t="s">
        <v>797</v>
      </c>
      <c r="C3" s="2012"/>
      <c r="D3" s="2012"/>
      <c r="E3" s="2012"/>
      <c r="F3" s="2012"/>
      <c r="G3" s="2012"/>
      <c r="H3" s="2012"/>
    </row>
    <row r="4" spans="2:8" ht="15" customHeight="1" thickTop="1">
      <c r="B4" s="210"/>
      <c r="C4" s="211"/>
      <c r="D4" s="2013" t="s">
        <v>1506</v>
      </c>
      <c r="E4" s="2013"/>
      <c r="F4" s="2013"/>
      <c r="G4" s="2014" t="s">
        <v>1309</v>
      </c>
      <c r="H4" s="2015"/>
    </row>
    <row r="5" spans="2:8" ht="15" customHeight="1">
      <c r="B5" s="212"/>
      <c r="C5" s="213"/>
      <c r="D5" s="214" t="s">
        <v>1026</v>
      </c>
      <c r="E5" s="214" t="s">
        <v>425</v>
      </c>
      <c r="F5" s="214" t="s">
        <v>408</v>
      </c>
      <c r="G5" s="214" t="s">
        <v>882</v>
      </c>
      <c r="H5" s="215" t="s">
        <v>409</v>
      </c>
    </row>
    <row r="6" spans="2:8" ht="15" customHeight="1">
      <c r="B6" s="1243"/>
      <c r="C6" s="1110" t="s">
        <v>1329</v>
      </c>
      <c r="D6" s="1111">
        <v>12715.8</v>
      </c>
      <c r="E6" s="1111">
        <v>10547.145178</v>
      </c>
      <c r="F6" s="1111">
        <v>12543.379654</v>
      </c>
      <c r="G6" s="1111">
        <v>-17.054804432281102</v>
      </c>
      <c r="H6" s="1244">
        <v>18.926775372011463</v>
      </c>
    </row>
    <row r="7" spans="2:8" ht="15" customHeight="1">
      <c r="B7" s="1520">
        <v>1</v>
      </c>
      <c r="C7" s="1112" t="s">
        <v>738</v>
      </c>
      <c r="D7" s="1113">
        <v>309.2</v>
      </c>
      <c r="E7" s="1113">
        <v>155.50201800000002</v>
      </c>
      <c r="F7" s="1113">
        <v>276.084211</v>
      </c>
      <c r="G7" s="1113">
        <v>-49.70827360931435</v>
      </c>
      <c r="H7" s="1245">
        <v>77.54381232531654</v>
      </c>
    </row>
    <row r="8" spans="2:8" ht="15" customHeight="1">
      <c r="B8" s="1520">
        <v>2</v>
      </c>
      <c r="C8" s="1112" t="s">
        <v>704</v>
      </c>
      <c r="D8" s="1113">
        <v>123.1</v>
      </c>
      <c r="E8" s="1113">
        <v>7.594422000000002</v>
      </c>
      <c r="F8" s="1113">
        <v>657.108627</v>
      </c>
      <c r="G8" s="1113">
        <v>-93.83068887083671</v>
      </c>
      <c r="H8" s="1245" t="s">
        <v>1306</v>
      </c>
    </row>
    <row r="9" spans="2:8" ht="15" customHeight="1">
      <c r="B9" s="1520">
        <v>3</v>
      </c>
      <c r="C9" s="1112" t="s">
        <v>739</v>
      </c>
      <c r="D9" s="1113">
        <v>412.8</v>
      </c>
      <c r="E9" s="1113">
        <v>145.337187</v>
      </c>
      <c r="F9" s="1113">
        <v>173.014016</v>
      </c>
      <c r="G9" s="1113">
        <v>-64.79234811046513</v>
      </c>
      <c r="H9" s="1245">
        <v>19.043184728764558</v>
      </c>
    </row>
    <row r="10" spans="2:8" ht="15" customHeight="1">
      <c r="B10" s="1520">
        <v>4</v>
      </c>
      <c r="C10" s="1112" t="s">
        <v>740</v>
      </c>
      <c r="D10" s="1113">
        <v>0</v>
      </c>
      <c r="E10" s="1113">
        <v>0.031128</v>
      </c>
      <c r="F10" s="1113">
        <v>0.0118</v>
      </c>
      <c r="G10" s="1113" t="s">
        <v>1306</v>
      </c>
      <c r="H10" s="1563">
        <v>-62.092007196093554</v>
      </c>
    </row>
    <row r="11" spans="2:8" ht="15" customHeight="1">
      <c r="B11" s="1520">
        <v>5</v>
      </c>
      <c r="C11" s="1112" t="s">
        <v>716</v>
      </c>
      <c r="D11" s="1113">
        <v>2081.3</v>
      </c>
      <c r="E11" s="1113">
        <v>1088.870501</v>
      </c>
      <c r="F11" s="1113">
        <v>1427.3755210000002</v>
      </c>
      <c r="G11" s="1113">
        <v>-47.68315471099792</v>
      </c>
      <c r="H11" s="1245">
        <v>31.08772068754942</v>
      </c>
    </row>
    <row r="12" spans="2:8" ht="15" customHeight="1">
      <c r="B12" s="1520">
        <v>6</v>
      </c>
      <c r="C12" s="1112" t="s">
        <v>1024</v>
      </c>
      <c r="D12" s="1113">
        <v>1405.3</v>
      </c>
      <c r="E12" s="1113">
        <v>2360.436172</v>
      </c>
      <c r="F12" s="1113">
        <v>1325.800646</v>
      </c>
      <c r="G12" s="1113">
        <v>67.96670974169217</v>
      </c>
      <c r="H12" s="1245">
        <v>-43.83238734743471</v>
      </c>
    </row>
    <row r="13" spans="2:8" ht="15" customHeight="1">
      <c r="B13" s="1520">
        <v>7</v>
      </c>
      <c r="C13" s="1112" t="s">
        <v>741</v>
      </c>
      <c r="D13" s="1113">
        <v>3064.5</v>
      </c>
      <c r="E13" s="1113">
        <v>1934.4725670000003</v>
      </c>
      <c r="F13" s="1113">
        <v>2712.8961320000003</v>
      </c>
      <c r="G13" s="1113">
        <v>-36.87477347038669</v>
      </c>
      <c r="H13" s="1245">
        <v>40.23957632064986</v>
      </c>
    </row>
    <row r="14" spans="2:8" ht="15" customHeight="1">
      <c r="B14" s="1520">
        <v>8</v>
      </c>
      <c r="C14" s="1112" t="s">
        <v>742</v>
      </c>
      <c r="D14" s="1113">
        <v>37.4</v>
      </c>
      <c r="E14" s="1113">
        <v>130.703591</v>
      </c>
      <c r="F14" s="1113">
        <v>152.258036</v>
      </c>
      <c r="G14" s="1113">
        <v>249.4748422459893</v>
      </c>
      <c r="H14" s="1245">
        <v>16.491088603678847</v>
      </c>
    </row>
    <row r="15" spans="2:8" ht="15" customHeight="1">
      <c r="B15" s="1520">
        <v>9</v>
      </c>
      <c r="C15" s="1112" t="s">
        <v>743</v>
      </c>
      <c r="D15" s="1113">
        <v>78.1</v>
      </c>
      <c r="E15" s="1113">
        <v>51.80693600000001</v>
      </c>
      <c r="F15" s="1113">
        <v>70.61910400000001</v>
      </c>
      <c r="G15" s="1113">
        <v>-33.66589500640205</v>
      </c>
      <c r="H15" s="1245">
        <v>36.31206446951427</v>
      </c>
    </row>
    <row r="16" spans="2:8" ht="15" customHeight="1">
      <c r="B16" s="1520">
        <v>10</v>
      </c>
      <c r="C16" s="1112" t="s">
        <v>744</v>
      </c>
      <c r="D16" s="1113">
        <v>429.7</v>
      </c>
      <c r="E16" s="1113">
        <v>645.115585</v>
      </c>
      <c r="F16" s="1113">
        <v>787.582956</v>
      </c>
      <c r="G16" s="1113">
        <v>50.13162322550616</v>
      </c>
      <c r="H16" s="1245">
        <v>22.08400700782944</v>
      </c>
    </row>
    <row r="17" spans="2:8" ht="15" customHeight="1">
      <c r="B17" s="1520">
        <v>11</v>
      </c>
      <c r="C17" s="1112" t="s">
        <v>745</v>
      </c>
      <c r="D17" s="1113">
        <v>172.8</v>
      </c>
      <c r="E17" s="1113">
        <v>151.033412</v>
      </c>
      <c r="F17" s="1113">
        <v>144.62701900000002</v>
      </c>
      <c r="G17" s="1113">
        <v>-12.596405092592562</v>
      </c>
      <c r="H17" s="1245">
        <v>-4.241705802157185</v>
      </c>
    </row>
    <row r="18" spans="2:8" ht="15" customHeight="1">
      <c r="B18" s="1520">
        <v>12</v>
      </c>
      <c r="C18" s="1112" t="s">
        <v>746</v>
      </c>
      <c r="D18" s="1113">
        <v>4601.6</v>
      </c>
      <c r="E18" s="1113">
        <v>3876.241659</v>
      </c>
      <c r="F18" s="1113">
        <v>4816.001585999999</v>
      </c>
      <c r="G18" s="1113">
        <v>-15.763176742872048</v>
      </c>
      <c r="H18" s="1245">
        <v>24.244100592078183</v>
      </c>
    </row>
    <row r="19" spans="2:8" ht="15" customHeight="1">
      <c r="B19" s="1243"/>
      <c r="C19" s="1110" t="s">
        <v>734</v>
      </c>
      <c r="D19" s="1114">
        <v>3254.1</v>
      </c>
      <c r="E19" s="1114">
        <v>7206.63645</v>
      </c>
      <c r="F19" s="1114">
        <v>7828.089736999998</v>
      </c>
      <c r="G19" s="1111">
        <v>121.46327556006293</v>
      </c>
      <c r="H19" s="1244">
        <v>8.623347262091997</v>
      </c>
    </row>
    <row r="20" spans="2:8" ht="15" customHeight="1" thickBot="1">
      <c r="B20" s="1246"/>
      <c r="C20" s="1247" t="s">
        <v>747</v>
      </c>
      <c r="D20" s="1248">
        <v>15969.9</v>
      </c>
      <c r="E20" s="1248">
        <v>17753.781628</v>
      </c>
      <c r="F20" s="1248">
        <v>20371.469391</v>
      </c>
      <c r="G20" s="1249">
        <v>11.170274253439302</v>
      </c>
      <c r="H20" s="1250">
        <v>14.744395407407552</v>
      </c>
    </row>
    <row r="21" ht="13.5" thickTop="1">
      <c r="B21" s="9" t="s">
        <v>680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814" t="s">
        <v>1398</v>
      </c>
      <c r="C1" s="1814"/>
      <c r="D1" s="1814"/>
      <c r="E1" s="1814"/>
      <c r="F1" s="1814"/>
      <c r="G1" s="1814"/>
      <c r="H1" s="1814"/>
    </row>
    <row r="2" spans="2:8" ht="15" customHeight="1">
      <c r="B2" s="2011" t="s">
        <v>78</v>
      </c>
      <c r="C2" s="2011"/>
      <c r="D2" s="2011"/>
      <c r="E2" s="2011"/>
      <c r="F2" s="2011"/>
      <c r="G2" s="2011"/>
      <c r="H2" s="2011"/>
    </row>
    <row r="3" spans="2:8" ht="15" customHeight="1" thickBot="1">
      <c r="B3" s="2012" t="s">
        <v>797</v>
      </c>
      <c r="C3" s="2012"/>
      <c r="D3" s="2012"/>
      <c r="E3" s="2012"/>
      <c r="F3" s="2012"/>
      <c r="G3" s="2012"/>
      <c r="H3" s="2012"/>
    </row>
    <row r="4" spans="2:8" ht="15" customHeight="1" thickTop="1">
      <c r="B4" s="216"/>
      <c r="C4" s="1572"/>
      <c r="D4" s="2013" t="s">
        <v>1506</v>
      </c>
      <c r="E4" s="2013"/>
      <c r="F4" s="2013"/>
      <c r="G4" s="2016" t="s">
        <v>1309</v>
      </c>
      <c r="H4" s="2015"/>
    </row>
    <row r="5" spans="2:8" ht="15" customHeight="1">
      <c r="B5" s="212"/>
      <c r="C5" s="1573"/>
      <c r="D5" s="710" t="s">
        <v>1026</v>
      </c>
      <c r="E5" s="710" t="s">
        <v>426</v>
      </c>
      <c r="F5" s="710" t="s">
        <v>424</v>
      </c>
      <c r="G5" s="1574" t="s">
        <v>882</v>
      </c>
      <c r="H5" s="1233" t="s">
        <v>409</v>
      </c>
    </row>
    <row r="6" spans="2:8" ht="15" customHeight="1">
      <c r="B6" s="1234"/>
      <c r="C6" s="1115" t="s">
        <v>1329</v>
      </c>
      <c r="D6" s="1117">
        <v>151666.65599999996</v>
      </c>
      <c r="E6" s="1117">
        <v>192963.8228660001</v>
      </c>
      <c r="F6" s="1117">
        <v>240356.4824</v>
      </c>
      <c r="G6" s="1116">
        <v>27.228903145329554</v>
      </c>
      <c r="H6" s="1235">
        <v>24.560385895189697</v>
      </c>
    </row>
    <row r="7" spans="2:8" ht="15" customHeight="1">
      <c r="B7" s="1518">
        <v>1</v>
      </c>
      <c r="C7" s="1118" t="s">
        <v>748</v>
      </c>
      <c r="D7" s="1120">
        <v>2716.8</v>
      </c>
      <c r="E7" s="1120">
        <v>4979.883497999999</v>
      </c>
      <c r="F7" s="1120">
        <v>5496.802605999999</v>
      </c>
      <c r="G7" s="1119">
        <v>83.29959871908125</v>
      </c>
      <c r="H7" s="1237">
        <v>10.38014459992091</v>
      </c>
    </row>
    <row r="8" spans="2:8" ht="15" customHeight="1">
      <c r="B8" s="1518">
        <v>2</v>
      </c>
      <c r="C8" s="1118" t="s">
        <v>79</v>
      </c>
      <c r="D8" s="1120">
        <v>790.533</v>
      </c>
      <c r="E8" s="1120">
        <v>1021.8463490000001</v>
      </c>
      <c r="F8" s="1120">
        <v>1172.9670520000002</v>
      </c>
      <c r="G8" s="1119">
        <v>29.260429229393367</v>
      </c>
      <c r="H8" s="1237">
        <v>14.788984972925718</v>
      </c>
    </row>
    <row r="9" spans="2:8" ht="15" customHeight="1">
      <c r="B9" s="1518">
        <v>3</v>
      </c>
      <c r="C9" s="1118" t="s">
        <v>749</v>
      </c>
      <c r="D9" s="1120">
        <v>662.1</v>
      </c>
      <c r="E9" s="1120">
        <v>2285.612569</v>
      </c>
      <c r="F9" s="1120">
        <v>2896.5230239999996</v>
      </c>
      <c r="G9" s="1119">
        <v>245.20655021900012</v>
      </c>
      <c r="H9" s="1237">
        <v>26.72852185387154</v>
      </c>
    </row>
    <row r="10" spans="2:8" ht="15" customHeight="1">
      <c r="B10" s="1518">
        <v>4</v>
      </c>
      <c r="C10" s="1118" t="s">
        <v>750</v>
      </c>
      <c r="D10" s="1120">
        <v>377</v>
      </c>
      <c r="E10" s="1120">
        <v>239.80575599999997</v>
      </c>
      <c r="F10" s="1120">
        <v>284.29679</v>
      </c>
      <c r="G10" s="1119">
        <v>-36.391046153846155</v>
      </c>
      <c r="H10" s="1237">
        <v>18.55294666071319</v>
      </c>
    </row>
    <row r="11" spans="2:8" ht="15" customHeight="1">
      <c r="B11" s="1518">
        <v>5</v>
      </c>
      <c r="C11" s="1118" t="s">
        <v>751</v>
      </c>
      <c r="D11" s="1120">
        <v>449.2</v>
      </c>
      <c r="E11" s="1120">
        <v>728.035885</v>
      </c>
      <c r="F11" s="1120">
        <v>764.952436</v>
      </c>
      <c r="G11" s="1119">
        <v>62.07388357079253</v>
      </c>
      <c r="H11" s="1237">
        <v>5.070704859555093</v>
      </c>
    </row>
    <row r="12" spans="2:8" ht="15" customHeight="1">
      <c r="B12" s="1518">
        <v>6</v>
      </c>
      <c r="C12" s="1118" t="s">
        <v>752</v>
      </c>
      <c r="D12" s="1120">
        <v>1997.6</v>
      </c>
      <c r="E12" s="1120">
        <v>6008.606201000001</v>
      </c>
      <c r="F12" s="1120">
        <v>5108.101382000001</v>
      </c>
      <c r="G12" s="1119">
        <v>200.79125956147385</v>
      </c>
      <c r="H12" s="1237">
        <v>-14.986916913445441</v>
      </c>
    </row>
    <row r="13" spans="2:8" ht="15" customHeight="1">
      <c r="B13" s="1518">
        <v>7</v>
      </c>
      <c r="C13" s="1118" t="s">
        <v>753</v>
      </c>
      <c r="D13" s="1120">
        <v>3620.4</v>
      </c>
      <c r="E13" s="1120">
        <v>5344.027469</v>
      </c>
      <c r="F13" s="1120">
        <v>6392.432144</v>
      </c>
      <c r="G13" s="1119">
        <v>47.608757844437065</v>
      </c>
      <c r="H13" s="1237">
        <v>19.618250113452035</v>
      </c>
    </row>
    <row r="14" spans="2:8" ht="15" customHeight="1">
      <c r="B14" s="1518">
        <v>8</v>
      </c>
      <c r="C14" s="1118" t="s">
        <v>695</v>
      </c>
      <c r="D14" s="1120">
        <v>2481.5</v>
      </c>
      <c r="E14" s="1120">
        <v>1656.029718</v>
      </c>
      <c r="F14" s="1120">
        <v>1940.783825</v>
      </c>
      <c r="G14" s="1119">
        <v>-33.26497207334273</v>
      </c>
      <c r="H14" s="1237">
        <v>17.19498774115597</v>
      </c>
    </row>
    <row r="15" spans="2:8" ht="15" customHeight="1">
      <c r="B15" s="1518">
        <v>9</v>
      </c>
      <c r="C15" s="1118" t="s">
        <v>754</v>
      </c>
      <c r="D15" s="1120">
        <v>3406.7</v>
      </c>
      <c r="E15" s="1120">
        <v>4932.67503</v>
      </c>
      <c r="F15" s="1120">
        <v>5870.486779999999</v>
      </c>
      <c r="G15" s="1119">
        <v>44.793349282296646</v>
      </c>
      <c r="H15" s="1237">
        <v>19.012234625154264</v>
      </c>
    </row>
    <row r="16" spans="2:8" ht="15" customHeight="1">
      <c r="B16" s="1518">
        <v>10</v>
      </c>
      <c r="C16" s="1118" t="s">
        <v>80</v>
      </c>
      <c r="D16" s="1120">
        <v>4355.504</v>
      </c>
      <c r="E16" s="1120">
        <v>1290.0760940000002</v>
      </c>
      <c r="F16" s="1120">
        <v>4417.751405</v>
      </c>
      <c r="G16" s="1119">
        <v>-70.38055540759461</v>
      </c>
      <c r="H16" s="1237">
        <v>242.441149444321</v>
      </c>
    </row>
    <row r="17" spans="2:8" ht="15" customHeight="1">
      <c r="B17" s="1518">
        <v>11</v>
      </c>
      <c r="C17" s="1118" t="s">
        <v>755</v>
      </c>
      <c r="D17" s="1120">
        <v>114.4</v>
      </c>
      <c r="E17" s="1120">
        <v>105.40849499999999</v>
      </c>
      <c r="F17" s="1120">
        <v>148.666091</v>
      </c>
      <c r="G17" s="1119">
        <v>-7.85970716783217</v>
      </c>
      <c r="H17" s="1237">
        <v>41.03805485506649</v>
      </c>
    </row>
    <row r="18" spans="2:8" ht="15" customHeight="1">
      <c r="B18" s="1518">
        <v>12</v>
      </c>
      <c r="C18" s="1118" t="s">
        <v>756</v>
      </c>
      <c r="D18" s="1120">
        <v>1231.6</v>
      </c>
      <c r="E18" s="1120">
        <v>749.59119</v>
      </c>
      <c r="F18" s="1120">
        <v>906.755206</v>
      </c>
      <c r="G18" s="1119">
        <v>-39.13679847353036</v>
      </c>
      <c r="H18" s="1237">
        <v>20.966630624354067</v>
      </c>
    </row>
    <row r="19" spans="2:8" ht="15" customHeight="1">
      <c r="B19" s="1518">
        <v>13</v>
      </c>
      <c r="C19" s="1118" t="s">
        <v>757</v>
      </c>
      <c r="D19" s="1120">
        <v>451.3</v>
      </c>
      <c r="E19" s="1120">
        <v>703.4039030000001</v>
      </c>
      <c r="F19" s="1120">
        <v>719.2269139999999</v>
      </c>
      <c r="G19" s="1119">
        <v>55.8617112785287</v>
      </c>
      <c r="H19" s="1237">
        <v>2.249491498769757</v>
      </c>
    </row>
    <row r="20" spans="2:8" ht="15" customHeight="1">
      <c r="B20" s="1518">
        <v>14</v>
      </c>
      <c r="C20" s="1118" t="s">
        <v>758</v>
      </c>
      <c r="D20" s="1120">
        <v>1044.5</v>
      </c>
      <c r="E20" s="1120">
        <v>2018.5291979999997</v>
      </c>
      <c r="F20" s="1120">
        <v>2172.8058730000002</v>
      </c>
      <c r="G20" s="1119">
        <v>93.2531544279559</v>
      </c>
      <c r="H20" s="1237">
        <v>7.643024195679743</v>
      </c>
    </row>
    <row r="21" spans="2:8" ht="15" customHeight="1">
      <c r="B21" s="1518">
        <v>15</v>
      </c>
      <c r="C21" s="1118" t="s">
        <v>759</v>
      </c>
      <c r="D21" s="1120">
        <v>4050</v>
      </c>
      <c r="E21" s="1120">
        <v>4244.377485999999</v>
      </c>
      <c r="F21" s="1120">
        <v>4456.949577</v>
      </c>
      <c r="G21" s="1119">
        <v>4.79944409876542</v>
      </c>
      <c r="H21" s="1237">
        <v>5.008321990708083</v>
      </c>
    </row>
    <row r="22" spans="2:8" ht="15" customHeight="1">
      <c r="B22" s="1518">
        <v>16</v>
      </c>
      <c r="C22" s="1118" t="s">
        <v>760</v>
      </c>
      <c r="D22" s="1120">
        <v>701.3</v>
      </c>
      <c r="E22" s="1120">
        <v>837.28013</v>
      </c>
      <c r="F22" s="1120">
        <v>1203.741638</v>
      </c>
      <c r="G22" s="1119">
        <v>19.38972337088265</v>
      </c>
      <c r="H22" s="1237">
        <v>43.76808846520697</v>
      </c>
    </row>
    <row r="23" spans="2:8" ht="15" customHeight="1">
      <c r="B23" s="1518">
        <v>17</v>
      </c>
      <c r="C23" s="1118" t="s">
        <v>698</v>
      </c>
      <c r="D23" s="1120">
        <v>538.8</v>
      </c>
      <c r="E23" s="1120">
        <v>834.797165</v>
      </c>
      <c r="F23" s="1120">
        <v>1469.62792</v>
      </c>
      <c r="G23" s="1119">
        <v>54.9363706384558</v>
      </c>
      <c r="H23" s="1237">
        <v>76.046108158501</v>
      </c>
    </row>
    <row r="24" spans="2:8" ht="15" customHeight="1">
      <c r="B24" s="1518">
        <v>18</v>
      </c>
      <c r="C24" s="1118" t="s">
        <v>761</v>
      </c>
      <c r="D24" s="1120">
        <v>1071</v>
      </c>
      <c r="E24" s="1120">
        <v>1521.2465520000003</v>
      </c>
      <c r="F24" s="1120">
        <v>1758.3322520000002</v>
      </c>
      <c r="G24" s="1119">
        <v>42.039827450980425</v>
      </c>
      <c r="H24" s="1237">
        <v>15.584962193557672</v>
      </c>
    </row>
    <row r="25" spans="2:8" ht="15" customHeight="1">
      <c r="B25" s="1518">
        <v>19</v>
      </c>
      <c r="C25" s="1118" t="s">
        <v>81</v>
      </c>
      <c r="D25" s="1120">
        <v>3377.804</v>
      </c>
      <c r="E25" s="1120">
        <v>3374.433478</v>
      </c>
      <c r="F25" s="1120">
        <v>6592.159254999999</v>
      </c>
      <c r="G25" s="1119">
        <v>-0.09978441614730116</v>
      </c>
      <c r="H25" s="1237">
        <v>95.35602932991048</v>
      </c>
    </row>
    <row r="26" spans="2:8" ht="15" customHeight="1">
      <c r="B26" s="1518">
        <v>20</v>
      </c>
      <c r="C26" s="1118" t="s">
        <v>762</v>
      </c>
      <c r="D26" s="1120">
        <v>218.6</v>
      </c>
      <c r="E26" s="1120">
        <v>365.241711</v>
      </c>
      <c r="F26" s="1120">
        <v>472.788301</v>
      </c>
      <c r="G26" s="1119">
        <v>67.08220997255262</v>
      </c>
      <c r="H26" s="1237">
        <v>29.445319841905985</v>
      </c>
    </row>
    <row r="27" spans="2:8" ht="15" customHeight="1">
      <c r="B27" s="1518">
        <v>21</v>
      </c>
      <c r="C27" s="1118" t="s">
        <v>763</v>
      </c>
      <c r="D27" s="1120">
        <v>570.6</v>
      </c>
      <c r="E27" s="1120">
        <v>628.63608</v>
      </c>
      <c r="F27" s="1120">
        <v>838.9627839999999</v>
      </c>
      <c r="G27" s="1119">
        <v>10.171062039957917</v>
      </c>
      <c r="H27" s="1237">
        <v>33.45762527661472</v>
      </c>
    </row>
    <row r="28" spans="2:8" ht="15" customHeight="1">
      <c r="B28" s="1518">
        <v>22</v>
      </c>
      <c r="C28" s="1118" t="s">
        <v>707</v>
      </c>
      <c r="D28" s="1120">
        <v>233</v>
      </c>
      <c r="E28" s="1120">
        <v>703.5108290000001</v>
      </c>
      <c r="F28" s="1120">
        <v>907.920289</v>
      </c>
      <c r="G28" s="1119">
        <v>201.93597811158793</v>
      </c>
      <c r="H28" s="1237">
        <v>29.055623818976073</v>
      </c>
    </row>
    <row r="29" spans="2:8" ht="15" customHeight="1">
      <c r="B29" s="1518">
        <v>23</v>
      </c>
      <c r="C29" s="1118" t="s">
        <v>764</v>
      </c>
      <c r="D29" s="1120">
        <v>12437.577</v>
      </c>
      <c r="E29" s="1120">
        <v>14419.625415</v>
      </c>
      <c r="F29" s="1120">
        <v>14481.437372</v>
      </c>
      <c r="G29" s="1119">
        <v>15.935968999428113</v>
      </c>
      <c r="H29" s="1237">
        <v>0.4286654834715762</v>
      </c>
    </row>
    <row r="30" spans="2:8" ht="15" customHeight="1">
      <c r="B30" s="1518">
        <v>24</v>
      </c>
      <c r="C30" s="1118" t="s">
        <v>82</v>
      </c>
      <c r="D30" s="1120">
        <v>4557.738</v>
      </c>
      <c r="E30" s="1120">
        <v>2678.225284</v>
      </c>
      <c r="F30" s="1120">
        <v>4548.39026</v>
      </c>
      <c r="G30" s="1119">
        <v>-41.23784026198961</v>
      </c>
      <c r="H30" s="1237">
        <v>69.82851618840888</v>
      </c>
    </row>
    <row r="31" spans="2:8" ht="15" customHeight="1">
      <c r="B31" s="1518">
        <v>25</v>
      </c>
      <c r="C31" s="1118" t="s">
        <v>765</v>
      </c>
      <c r="D31" s="1120">
        <v>6640.5</v>
      </c>
      <c r="E31" s="1120">
        <v>8837.939719000002</v>
      </c>
      <c r="F31" s="1120">
        <v>9689.568812999998</v>
      </c>
      <c r="G31" s="1119">
        <v>33.091479843385315</v>
      </c>
      <c r="H31" s="1237">
        <v>9.636059093830937</v>
      </c>
    </row>
    <row r="32" spans="2:8" ht="15" customHeight="1">
      <c r="B32" s="1518">
        <v>26</v>
      </c>
      <c r="C32" s="1118" t="s">
        <v>766</v>
      </c>
      <c r="D32" s="1120">
        <v>45.3</v>
      </c>
      <c r="E32" s="1120">
        <v>68.388473</v>
      </c>
      <c r="F32" s="1120">
        <v>56.172936</v>
      </c>
      <c r="G32" s="1119">
        <v>50.96793156732892</v>
      </c>
      <c r="H32" s="1237">
        <v>-17.86198238407809</v>
      </c>
    </row>
    <row r="33" spans="2:8" ht="15" customHeight="1">
      <c r="B33" s="1518">
        <v>27</v>
      </c>
      <c r="C33" s="1118" t="s">
        <v>767</v>
      </c>
      <c r="D33" s="1120">
        <v>5298.7</v>
      </c>
      <c r="E33" s="1120">
        <v>7672.40221</v>
      </c>
      <c r="F33" s="1120">
        <v>10045.872926</v>
      </c>
      <c r="G33" s="1119">
        <v>44.797822296034866</v>
      </c>
      <c r="H33" s="1237">
        <v>30.935170641946826</v>
      </c>
    </row>
    <row r="34" spans="2:8" ht="15" customHeight="1">
      <c r="B34" s="1518">
        <v>28</v>
      </c>
      <c r="C34" s="1118" t="s">
        <v>1032</v>
      </c>
      <c r="D34" s="1120">
        <v>250.7</v>
      </c>
      <c r="E34" s="1120">
        <v>152.889163</v>
      </c>
      <c r="F34" s="1120">
        <v>161.83552</v>
      </c>
      <c r="G34" s="1119">
        <v>-39.01509254088552</v>
      </c>
      <c r="H34" s="1237">
        <v>5.851531151360945</v>
      </c>
    </row>
    <row r="35" spans="2:8" ht="15" customHeight="1">
      <c r="B35" s="1518">
        <v>29</v>
      </c>
      <c r="C35" s="1118" t="s">
        <v>714</v>
      </c>
      <c r="D35" s="1120">
        <v>1477.7</v>
      </c>
      <c r="E35" s="1120">
        <v>2259.215216</v>
      </c>
      <c r="F35" s="1120">
        <v>2822.5564550000004</v>
      </c>
      <c r="G35" s="1119">
        <v>52.88727184137508</v>
      </c>
      <c r="H35" s="1237">
        <v>24.935262254359756</v>
      </c>
    </row>
    <row r="36" spans="2:8" ht="15" customHeight="1">
      <c r="B36" s="1518">
        <v>30</v>
      </c>
      <c r="C36" s="1118" t="s">
        <v>769</v>
      </c>
      <c r="D36" s="1120">
        <v>58013.3</v>
      </c>
      <c r="E36" s="1120">
        <v>68079.710531</v>
      </c>
      <c r="F36" s="1120">
        <v>86646.781411</v>
      </c>
      <c r="G36" s="1119">
        <v>17.3519012554018</v>
      </c>
      <c r="H36" s="1237">
        <v>27.272546747309548</v>
      </c>
    </row>
    <row r="37" spans="2:8" ht="15" customHeight="1">
      <c r="B37" s="1518">
        <v>31</v>
      </c>
      <c r="C37" s="1118" t="s">
        <v>770</v>
      </c>
      <c r="D37" s="1120">
        <v>492.9</v>
      </c>
      <c r="E37" s="1120">
        <v>551.132748</v>
      </c>
      <c r="F37" s="1120">
        <v>553.564205</v>
      </c>
      <c r="G37" s="1119">
        <v>11.814312842361517</v>
      </c>
      <c r="H37" s="1237">
        <v>0.4411744736315484</v>
      </c>
    </row>
    <row r="38" spans="2:8" ht="15" customHeight="1">
      <c r="B38" s="1518">
        <v>32</v>
      </c>
      <c r="C38" s="1118" t="s">
        <v>717</v>
      </c>
      <c r="D38" s="1120">
        <v>179.3</v>
      </c>
      <c r="E38" s="1120">
        <v>1110.353596</v>
      </c>
      <c r="F38" s="1120">
        <v>1335.804818</v>
      </c>
      <c r="G38" s="1119">
        <v>519.2713865030674</v>
      </c>
      <c r="H38" s="1237">
        <v>20.304452816848453</v>
      </c>
    </row>
    <row r="39" spans="2:8" ht="15" customHeight="1">
      <c r="B39" s="1518">
        <v>33</v>
      </c>
      <c r="C39" s="1118" t="s">
        <v>771</v>
      </c>
      <c r="D39" s="1120">
        <v>777.5</v>
      </c>
      <c r="E39" s="1120">
        <v>819.822287</v>
      </c>
      <c r="F39" s="1120">
        <v>681.4861980000001</v>
      </c>
      <c r="G39" s="1119">
        <v>5.443380964630222</v>
      </c>
      <c r="H39" s="1237">
        <v>-16.873911723748975</v>
      </c>
    </row>
    <row r="40" spans="2:8" ht="15" customHeight="1">
      <c r="B40" s="1518">
        <v>34</v>
      </c>
      <c r="C40" s="1118" t="s">
        <v>772</v>
      </c>
      <c r="D40" s="1120">
        <v>53.9</v>
      </c>
      <c r="E40" s="1120">
        <v>192.54317700000001</v>
      </c>
      <c r="F40" s="1120">
        <v>157.285405</v>
      </c>
      <c r="G40" s="1119">
        <v>257.22296289424867</v>
      </c>
      <c r="H40" s="1237">
        <v>-18.31161848960248</v>
      </c>
    </row>
    <row r="41" spans="2:8" ht="15" customHeight="1">
      <c r="B41" s="1518">
        <v>35</v>
      </c>
      <c r="C41" s="1118" t="s">
        <v>741</v>
      </c>
      <c r="D41" s="1120">
        <v>2335.2</v>
      </c>
      <c r="E41" s="1120">
        <v>1999.2420749999999</v>
      </c>
      <c r="F41" s="1120">
        <v>2485.056372</v>
      </c>
      <c r="G41" s="1119">
        <v>-14.386687435765694</v>
      </c>
      <c r="H41" s="1237">
        <v>24.29992360980097</v>
      </c>
    </row>
    <row r="42" spans="2:8" ht="15" customHeight="1">
      <c r="B42" s="1518">
        <v>36</v>
      </c>
      <c r="C42" s="1118" t="s">
        <v>773</v>
      </c>
      <c r="D42" s="1120">
        <v>2002.5</v>
      </c>
      <c r="E42" s="1120">
        <v>5947.013299</v>
      </c>
      <c r="F42" s="1120">
        <v>7728.1338</v>
      </c>
      <c r="G42" s="1119">
        <v>196.97944064918852</v>
      </c>
      <c r="H42" s="1237">
        <v>29.94983215019039</v>
      </c>
    </row>
    <row r="43" spans="2:8" ht="15" customHeight="1">
      <c r="B43" s="1518">
        <v>37</v>
      </c>
      <c r="C43" s="1118" t="s">
        <v>774</v>
      </c>
      <c r="D43" s="1120">
        <v>227.6</v>
      </c>
      <c r="E43" s="1120">
        <v>530.4561959999999</v>
      </c>
      <c r="F43" s="1120">
        <v>603.3994129999999</v>
      </c>
      <c r="G43" s="1119">
        <v>133.06511247803155</v>
      </c>
      <c r="H43" s="1237">
        <v>13.751034967645097</v>
      </c>
    </row>
    <row r="44" spans="2:8" ht="15" customHeight="1">
      <c r="B44" s="1518">
        <v>38</v>
      </c>
      <c r="C44" s="1118" t="s">
        <v>775</v>
      </c>
      <c r="D44" s="1120">
        <v>797.2</v>
      </c>
      <c r="E44" s="1120">
        <v>1536.821884</v>
      </c>
      <c r="F44" s="1120">
        <v>1711.8177709999998</v>
      </c>
      <c r="G44" s="1119">
        <v>92.77745659809332</v>
      </c>
      <c r="H44" s="1237">
        <v>11.386868499329623</v>
      </c>
    </row>
    <row r="45" spans="2:8" ht="15" customHeight="1">
      <c r="B45" s="1518">
        <v>39</v>
      </c>
      <c r="C45" s="1118" t="s">
        <v>776</v>
      </c>
      <c r="D45" s="1120">
        <v>211.2</v>
      </c>
      <c r="E45" s="1120">
        <v>289.05868300000003</v>
      </c>
      <c r="F45" s="1120">
        <v>347.59147700000005</v>
      </c>
      <c r="G45" s="1119">
        <v>36.86490672348489</v>
      </c>
      <c r="H45" s="1237">
        <v>20.249450178253255</v>
      </c>
    </row>
    <row r="46" spans="2:8" ht="15" customHeight="1">
      <c r="B46" s="1518">
        <v>40</v>
      </c>
      <c r="C46" s="1118" t="s">
        <v>777</v>
      </c>
      <c r="D46" s="1120">
        <v>8.7</v>
      </c>
      <c r="E46" s="1120">
        <v>12.648893000000001</v>
      </c>
      <c r="F46" s="1120">
        <v>21.561901000000002</v>
      </c>
      <c r="G46" s="1119">
        <v>45.38957471264371</v>
      </c>
      <c r="H46" s="1237">
        <v>70.46472762478109</v>
      </c>
    </row>
    <row r="47" spans="2:8" ht="15" customHeight="1">
      <c r="B47" s="1518">
        <v>41</v>
      </c>
      <c r="C47" s="1118" t="s">
        <v>778</v>
      </c>
      <c r="D47" s="1120">
        <v>74.5</v>
      </c>
      <c r="E47" s="1120">
        <v>1053.984342</v>
      </c>
      <c r="F47" s="1120">
        <v>53.396045</v>
      </c>
      <c r="G47" s="1119" t="s">
        <v>1306</v>
      </c>
      <c r="H47" s="1237">
        <v>-94.93388631384431</v>
      </c>
    </row>
    <row r="48" spans="2:8" ht="15" customHeight="1">
      <c r="B48" s="1518">
        <v>42</v>
      </c>
      <c r="C48" s="1118" t="s">
        <v>745</v>
      </c>
      <c r="D48" s="1120">
        <v>24.3</v>
      </c>
      <c r="E48" s="1120">
        <v>43.449643</v>
      </c>
      <c r="F48" s="1120">
        <v>34.870702</v>
      </c>
      <c r="G48" s="1119">
        <v>78.80511522633745</v>
      </c>
      <c r="H48" s="1237">
        <v>-19.74456038683678</v>
      </c>
    </row>
    <row r="49" spans="2:8" ht="15" customHeight="1">
      <c r="B49" s="1518">
        <v>43</v>
      </c>
      <c r="C49" s="1118" t="s">
        <v>779</v>
      </c>
      <c r="D49" s="1120">
        <v>1558.6</v>
      </c>
      <c r="E49" s="1120">
        <v>2143.7968920000003</v>
      </c>
      <c r="F49" s="1120">
        <v>2413.768555</v>
      </c>
      <c r="G49" s="1119">
        <v>37.546316694469425</v>
      </c>
      <c r="H49" s="1237">
        <v>12.593154883629708</v>
      </c>
    </row>
    <row r="50" spans="2:8" ht="15" customHeight="1">
      <c r="B50" s="1518">
        <v>44</v>
      </c>
      <c r="C50" s="1118" t="s">
        <v>729</v>
      </c>
      <c r="D50" s="1120">
        <v>2660.3</v>
      </c>
      <c r="E50" s="1120">
        <v>2837.933488</v>
      </c>
      <c r="F50" s="1120">
        <v>6812.4072830000005</v>
      </c>
      <c r="G50" s="1119">
        <v>6.677197609292179</v>
      </c>
      <c r="H50" s="1237">
        <v>140.04816574474984</v>
      </c>
    </row>
    <row r="51" spans="2:8" ht="15" customHeight="1">
      <c r="B51" s="1518">
        <v>45</v>
      </c>
      <c r="C51" s="1118" t="s">
        <v>780</v>
      </c>
      <c r="D51" s="1120">
        <v>1253</v>
      </c>
      <c r="E51" s="1120">
        <v>1381.4890140000002</v>
      </c>
      <c r="F51" s="1120">
        <v>1408.841685</v>
      </c>
      <c r="G51" s="1119">
        <v>10.254510295291325</v>
      </c>
      <c r="H51" s="1237">
        <v>1.979941260683816</v>
      </c>
    </row>
    <row r="52" spans="2:8" ht="15" customHeight="1">
      <c r="B52" s="1518">
        <v>46</v>
      </c>
      <c r="C52" s="1118" t="s">
        <v>1331</v>
      </c>
      <c r="D52" s="1120">
        <v>1273.9</v>
      </c>
      <c r="E52" s="1120">
        <v>1727.7572739999998</v>
      </c>
      <c r="F52" s="1120">
        <v>2296.483245</v>
      </c>
      <c r="G52" s="1119">
        <v>35.62738629405763</v>
      </c>
      <c r="H52" s="1237">
        <v>32.91700631555264</v>
      </c>
    </row>
    <row r="53" spans="2:8" ht="15" customHeight="1">
      <c r="B53" s="1518">
        <v>47</v>
      </c>
      <c r="C53" s="1118" t="s">
        <v>781</v>
      </c>
      <c r="D53" s="1120">
        <v>1924.9</v>
      </c>
      <c r="E53" s="1120">
        <v>3186.964485</v>
      </c>
      <c r="F53" s="1120">
        <v>4376.875318</v>
      </c>
      <c r="G53" s="1119">
        <v>65.56519741285265</v>
      </c>
      <c r="H53" s="1237">
        <v>37.33680869681862</v>
      </c>
    </row>
    <row r="54" spans="2:8" ht="15" customHeight="1">
      <c r="B54" s="1518">
        <v>48</v>
      </c>
      <c r="C54" s="1118" t="s">
        <v>782</v>
      </c>
      <c r="D54" s="1120">
        <v>12082.7</v>
      </c>
      <c r="E54" s="1120">
        <v>18293.707811</v>
      </c>
      <c r="F54" s="1120">
        <v>22248.821107000003</v>
      </c>
      <c r="G54" s="1119">
        <v>51.40413823896978</v>
      </c>
      <c r="H54" s="1237">
        <v>21.620074710178727</v>
      </c>
    </row>
    <row r="55" spans="2:8" ht="15" customHeight="1">
      <c r="B55" s="1518">
        <v>49</v>
      </c>
      <c r="C55" s="1118" t="s">
        <v>783</v>
      </c>
      <c r="D55" s="1120">
        <v>546.7</v>
      </c>
      <c r="E55" s="1120">
        <v>564.196282</v>
      </c>
      <c r="F55" s="1120">
        <v>639.667863</v>
      </c>
      <c r="G55" s="1119">
        <v>3.2003442473019845</v>
      </c>
      <c r="H55" s="1237">
        <v>13.376830618674646</v>
      </c>
    </row>
    <row r="56" spans="2:8" ht="15" customHeight="1">
      <c r="B56" s="1236"/>
      <c r="C56" s="1121" t="s">
        <v>734</v>
      </c>
      <c r="D56" s="1122">
        <v>39608.14400000006</v>
      </c>
      <c r="E56" s="1122">
        <v>44680.0169989999</v>
      </c>
      <c r="F56" s="1122">
        <v>64055.811172999995</v>
      </c>
      <c r="G56" s="1116">
        <v>12.80512664011681</v>
      </c>
      <c r="H56" s="1235">
        <v>43.36568218949827</v>
      </c>
    </row>
    <row r="57" spans="2:8" ht="15" customHeight="1" thickBot="1">
      <c r="B57" s="1238"/>
      <c r="C57" s="1239" t="s">
        <v>784</v>
      </c>
      <c r="D57" s="1240">
        <v>191274.8</v>
      </c>
      <c r="E57" s="1240">
        <v>237643.839865</v>
      </c>
      <c r="F57" s="1240">
        <v>304412.293573</v>
      </c>
      <c r="G57" s="1241">
        <v>24.24210605108459</v>
      </c>
      <c r="H57" s="1242">
        <v>28.09601702528019</v>
      </c>
    </row>
    <row r="58" ht="13.5" thickTop="1">
      <c r="B58" s="9" t="s">
        <v>680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73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814" t="s">
        <v>1399</v>
      </c>
      <c r="C1" s="1814"/>
      <c r="D1" s="1814"/>
      <c r="E1" s="1814"/>
      <c r="F1" s="1814"/>
      <c r="G1" s="1814"/>
      <c r="H1" s="1814"/>
    </row>
    <row r="2" spans="2:8" ht="15" customHeight="1">
      <c r="B2" s="2011" t="s">
        <v>83</v>
      </c>
      <c r="C2" s="2011"/>
      <c r="D2" s="2011"/>
      <c r="E2" s="2011"/>
      <c r="F2" s="2011"/>
      <c r="G2" s="2011"/>
      <c r="H2" s="2011"/>
    </row>
    <row r="3" spans="2:8" ht="15" customHeight="1" thickBot="1">
      <c r="B3" s="2017" t="s">
        <v>797</v>
      </c>
      <c r="C3" s="2017"/>
      <c r="D3" s="2017"/>
      <c r="E3" s="2017"/>
      <c r="F3" s="2017"/>
      <c r="G3" s="2017"/>
      <c r="H3" s="2017"/>
    </row>
    <row r="4" spans="2:8" ht="15" customHeight="1" thickTop="1">
      <c r="B4" s="216"/>
      <c r="C4" s="211"/>
      <c r="D4" s="2013" t="s">
        <v>1506</v>
      </c>
      <c r="E4" s="2013"/>
      <c r="F4" s="2013"/>
      <c r="G4" s="2016" t="s">
        <v>1309</v>
      </c>
      <c r="H4" s="2015"/>
    </row>
    <row r="5" spans="2:8" ht="15" customHeight="1">
      <c r="B5" s="212"/>
      <c r="C5" s="213"/>
      <c r="D5" s="214" t="s">
        <v>1026</v>
      </c>
      <c r="E5" s="214" t="s">
        <v>425</v>
      </c>
      <c r="F5" s="214" t="s">
        <v>408</v>
      </c>
      <c r="G5" s="217" t="s">
        <v>882</v>
      </c>
      <c r="H5" s="215" t="s">
        <v>409</v>
      </c>
    </row>
    <row r="6" spans="2:8" ht="15" customHeight="1">
      <c r="B6" s="1224"/>
      <c r="C6" s="1123" t="s">
        <v>1329</v>
      </c>
      <c r="D6" s="1124">
        <v>78202.4</v>
      </c>
      <c r="E6" s="1124">
        <v>94925.02107099997</v>
      </c>
      <c r="F6" s="1124">
        <v>118707.01520999998</v>
      </c>
      <c r="G6" s="1124">
        <v>21.383769642619626</v>
      </c>
      <c r="H6" s="1225">
        <v>25.05345152487463</v>
      </c>
    </row>
    <row r="7" spans="2:8" ht="15" customHeight="1">
      <c r="B7" s="1521">
        <v>1</v>
      </c>
      <c r="C7" s="1125" t="s">
        <v>785</v>
      </c>
      <c r="D7" s="1126">
        <v>613.1</v>
      </c>
      <c r="E7" s="1126">
        <v>1364.4555520000001</v>
      </c>
      <c r="F7" s="1126">
        <v>1325.4827210000003</v>
      </c>
      <c r="G7" s="1126">
        <v>122.55024498450493</v>
      </c>
      <c r="H7" s="1227">
        <v>-2.85629172330853</v>
      </c>
    </row>
    <row r="8" spans="2:8" ht="15" customHeight="1">
      <c r="B8" s="1521">
        <v>2</v>
      </c>
      <c r="C8" s="1125" t="s">
        <v>786</v>
      </c>
      <c r="D8" s="1126">
        <v>112</v>
      </c>
      <c r="E8" s="1126">
        <v>320.42368600000003</v>
      </c>
      <c r="F8" s="1126">
        <v>328.262983</v>
      </c>
      <c r="G8" s="1126">
        <v>186.0925767857143</v>
      </c>
      <c r="H8" s="1227">
        <v>2.4465410462820785</v>
      </c>
    </row>
    <row r="9" spans="2:8" ht="15" customHeight="1">
      <c r="B9" s="1521">
        <v>3</v>
      </c>
      <c r="C9" s="1125" t="s">
        <v>787</v>
      </c>
      <c r="D9" s="1126">
        <v>712.7</v>
      </c>
      <c r="E9" s="1126">
        <v>1743.611248</v>
      </c>
      <c r="F9" s="1126">
        <v>5052.120465</v>
      </c>
      <c r="G9" s="1126">
        <v>144.648694822506</v>
      </c>
      <c r="H9" s="1227">
        <v>189.75039423466717</v>
      </c>
    </row>
    <row r="10" spans="2:8" ht="15" customHeight="1">
      <c r="B10" s="1521">
        <v>4</v>
      </c>
      <c r="C10" s="1125" t="s">
        <v>788</v>
      </c>
      <c r="D10" s="1126">
        <v>1.3</v>
      </c>
      <c r="E10" s="1126">
        <v>9.228414</v>
      </c>
      <c r="F10" s="1126">
        <v>23.518508</v>
      </c>
      <c r="G10" s="1126">
        <v>609.878</v>
      </c>
      <c r="H10" s="1227">
        <v>154.84886135364104</v>
      </c>
    </row>
    <row r="11" spans="2:8" ht="15" customHeight="1">
      <c r="B11" s="1521">
        <v>5</v>
      </c>
      <c r="C11" s="1125" t="s">
        <v>789</v>
      </c>
      <c r="D11" s="1126">
        <v>315.4</v>
      </c>
      <c r="E11" s="1126">
        <v>481.69787299999996</v>
      </c>
      <c r="F11" s="1126">
        <v>717.058728</v>
      </c>
      <c r="G11" s="1126">
        <v>52.726021876981605</v>
      </c>
      <c r="H11" s="1227">
        <v>48.86067973150466</v>
      </c>
    </row>
    <row r="12" spans="2:8" ht="15" customHeight="1">
      <c r="B12" s="1521">
        <v>6</v>
      </c>
      <c r="C12" s="1125" t="s">
        <v>753</v>
      </c>
      <c r="D12" s="1126">
        <v>2281.7</v>
      </c>
      <c r="E12" s="1126">
        <v>2785.3853040000004</v>
      </c>
      <c r="F12" s="1126">
        <v>4471.205504</v>
      </c>
      <c r="G12" s="1126">
        <v>22.07500127098217</v>
      </c>
      <c r="H12" s="1227">
        <v>60.523770179265625</v>
      </c>
    </row>
    <row r="13" spans="2:8" ht="15" customHeight="1">
      <c r="B13" s="1521">
        <v>7</v>
      </c>
      <c r="C13" s="1125" t="s">
        <v>790</v>
      </c>
      <c r="D13" s="1126">
        <v>0</v>
      </c>
      <c r="E13" s="1126">
        <v>18.09786</v>
      </c>
      <c r="F13" s="1126">
        <v>21.534302</v>
      </c>
      <c r="G13" s="1126" t="s">
        <v>1306</v>
      </c>
      <c r="H13" s="1227">
        <v>18.988112406660235</v>
      </c>
    </row>
    <row r="14" spans="2:8" ht="15" customHeight="1">
      <c r="B14" s="1521">
        <v>8</v>
      </c>
      <c r="C14" s="1125" t="s">
        <v>791</v>
      </c>
      <c r="D14" s="1126">
        <v>12.7</v>
      </c>
      <c r="E14" s="1126">
        <v>24.898047</v>
      </c>
      <c r="F14" s="1126">
        <v>23.875459999999997</v>
      </c>
      <c r="G14" s="1126">
        <v>96.04761417322834</v>
      </c>
      <c r="H14" s="1227">
        <v>-4.1070972353775375</v>
      </c>
    </row>
    <row r="15" spans="2:8" ht="15" customHeight="1">
      <c r="B15" s="1521">
        <v>9</v>
      </c>
      <c r="C15" s="1125" t="s">
        <v>792</v>
      </c>
      <c r="D15" s="1126">
        <v>19.3</v>
      </c>
      <c r="E15" s="1126">
        <v>15.777910000000002</v>
      </c>
      <c r="F15" s="1126">
        <v>6.893680000000001</v>
      </c>
      <c r="G15" s="1126">
        <v>-18.249170984455958</v>
      </c>
      <c r="H15" s="1227">
        <v>-56.308028122862915</v>
      </c>
    </row>
    <row r="16" spans="2:8" ht="15" customHeight="1">
      <c r="B16" s="1521">
        <v>10</v>
      </c>
      <c r="C16" s="1125" t="s">
        <v>1332</v>
      </c>
      <c r="D16" s="1126">
        <v>4188.4</v>
      </c>
      <c r="E16" s="1126">
        <v>3066.9618669999995</v>
      </c>
      <c r="F16" s="1126">
        <v>2899.204846</v>
      </c>
      <c r="G16" s="1126">
        <v>-26.774857535096956</v>
      </c>
      <c r="H16" s="1227">
        <v>-5.4698111119357975</v>
      </c>
    </row>
    <row r="17" spans="2:8" ht="15" customHeight="1">
      <c r="B17" s="1521">
        <v>11</v>
      </c>
      <c r="C17" s="1125" t="s">
        <v>793</v>
      </c>
      <c r="D17" s="1126">
        <v>1285.2</v>
      </c>
      <c r="E17" s="1126">
        <v>848.8848730000001</v>
      </c>
      <c r="F17" s="1126">
        <v>2205.603872</v>
      </c>
      <c r="G17" s="1126">
        <v>-33.949200669156525</v>
      </c>
      <c r="H17" s="1227">
        <v>159.8236748176805</v>
      </c>
    </row>
    <row r="18" spans="2:8" ht="15" customHeight="1">
      <c r="B18" s="1521">
        <v>12</v>
      </c>
      <c r="C18" s="1125" t="s">
        <v>794</v>
      </c>
      <c r="D18" s="1126">
        <v>621.5</v>
      </c>
      <c r="E18" s="1126">
        <v>623.011112</v>
      </c>
      <c r="F18" s="1126">
        <v>760.836513</v>
      </c>
      <c r="G18" s="1126">
        <v>0.24313950120675543</v>
      </c>
      <c r="H18" s="1227">
        <v>22.12246272101804</v>
      </c>
    </row>
    <row r="19" spans="2:8" ht="15" customHeight="1">
      <c r="B19" s="1521">
        <v>13</v>
      </c>
      <c r="C19" s="1125" t="s">
        <v>795</v>
      </c>
      <c r="D19" s="1126">
        <v>7</v>
      </c>
      <c r="E19" s="1126">
        <v>11.015933</v>
      </c>
      <c r="F19" s="1126">
        <v>6.418858</v>
      </c>
      <c r="G19" s="1126">
        <v>57.37047142857142</v>
      </c>
      <c r="H19" s="1227">
        <v>-41.73114524207799</v>
      </c>
    </row>
    <row r="20" spans="2:8" ht="15" customHeight="1">
      <c r="B20" s="1521">
        <v>14</v>
      </c>
      <c r="C20" s="1125" t="s">
        <v>798</v>
      </c>
      <c r="D20" s="1126">
        <v>3030.1</v>
      </c>
      <c r="E20" s="1126">
        <v>2116.01741</v>
      </c>
      <c r="F20" s="1126">
        <v>2667.2633859999996</v>
      </c>
      <c r="G20" s="1126">
        <v>-30.166746642025004</v>
      </c>
      <c r="H20" s="1227">
        <v>26.051107774203032</v>
      </c>
    </row>
    <row r="21" spans="2:8" ht="15" customHeight="1">
      <c r="B21" s="1521">
        <v>15</v>
      </c>
      <c r="C21" s="1125" t="s">
        <v>799</v>
      </c>
      <c r="D21" s="1126">
        <v>7171</v>
      </c>
      <c r="E21" s="1126">
        <v>7363.090346</v>
      </c>
      <c r="F21" s="1126">
        <v>10794.454048</v>
      </c>
      <c r="G21" s="1126">
        <v>2.6787107237484378</v>
      </c>
      <c r="H21" s="1227">
        <v>46.60222190352573</v>
      </c>
    </row>
    <row r="22" spans="2:8" ht="15" customHeight="1">
      <c r="B22" s="1521">
        <v>16</v>
      </c>
      <c r="C22" s="1125" t="s">
        <v>800</v>
      </c>
      <c r="D22" s="1126">
        <v>0.3</v>
      </c>
      <c r="E22" s="1126">
        <v>0</v>
      </c>
      <c r="F22" s="1126">
        <v>0.39461</v>
      </c>
      <c r="G22" s="1126">
        <v>-100</v>
      </c>
      <c r="H22" s="1227" t="s">
        <v>1306</v>
      </c>
    </row>
    <row r="23" spans="2:8" ht="15" customHeight="1">
      <c r="B23" s="1521">
        <v>17</v>
      </c>
      <c r="C23" s="1125" t="s">
        <v>801</v>
      </c>
      <c r="D23" s="1126">
        <v>43.9</v>
      </c>
      <c r="E23" s="1126">
        <v>59.401278000000005</v>
      </c>
      <c r="F23" s="1126">
        <v>73.856964</v>
      </c>
      <c r="G23" s="1126">
        <v>35.31042824601366</v>
      </c>
      <c r="H23" s="1227">
        <v>24.33564813201494</v>
      </c>
    </row>
    <row r="24" spans="2:8" ht="15" customHeight="1">
      <c r="B24" s="1521">
        <v>18</v>
      </c>
      <c r="C24" s="1125" t="s">
        <v>802</v>
      </c>
      <c r="D24" s="1126">
        <v>23.9</v>
      </c>
      <c r="E24" s="1126">
        <v>127.60407900000001</v>
      </c>
      <c r="F24" s="1126">
        <v>103.46169699999999</v>
      </c>
      <c r="G24" s="1126">
        <v>433.90828033472815</v>
      </c>
      <c r="H24" s="1227">
        <v>-18.91975725948386</v>
      </c>
    </row>
    <row r="25" spans="2:8" ht="15" customHeight="1">
      <c r="B25" s="1521">
        <v>19</v>
      </c>
      <c r="C25" s="1125" t="s">
        <v>803</v>
      </c>
      <c r="D25" s="1126">
        <v>1108.7</v>
      </c>
      <c r="E25" s="1126">
        <v>1853.597384</v>
      </c>
      <c r="F25" s="1126">
        <v>1328.547579</v>
      </c>
      <c r="G25" s="1126">
        <v>67.18655939388472</v>
      </c>
      <c r="H25" s="1227">
        <v>-28.325989750102053</v>
      </c>
    </row>
    <row r="26" spans="2:8" ht="15" customHeight="1">
      <c r="B26" s="1521">
        <v>20</v>
      </c>
      <c r="C26" s="1125" t="s">
        <v>804</v>
      </c>
      <c r="D26" s="1126">
        <v>4861.1</v>
      </c>
      <c r="E26" s="1126">
        <v>4125.915346999999</v>
      </c>
      <c r="F26" s="1126">
        <v>4882.461505</v>
      </c>
      <c r="G26" s="1126">
        <v>-15.123833144761505</v>
      </c>
      <c r="H26" s="1227">
        <v>18.33644402205428</v>
      </c>
    </row>
    <row r="27" spans="2:8" ht="15" customHeight="1">
      <c r="B27" s="1521">
        <v>21</v>
      </c>
      <c r="C27" s="1125" t="s">
        <v>805</v>
      </c>
      <c r="D27" s="1126">
        <v>26.7</v>
      </c>
      <c r="E27" s="1126">
        <v>93.054593</v>
      </c>
      <c r="F27" s="1126">
        <v>150.223352</v>
      </c>
      <c r="G27" s="1126">
        <v>248.51907490636705</v>
      </c>
      <c r="H27" s="1227">
        <v>61.43571978225731</v>
      </c>
    </row>
    <row r="28" spans="2:8" ht="15" customHeight="1">
      <c r="B28" s="1521">
        <v>22</v>
      </c>
      <c r="C28" s="1125" t="s">
        <v>806</v>
      </c>
      <c r="D28" s="1126">
        <v>29.8</v>
      </c>
      <c r="E28" s="1126">
        <v>52.70133200000001</v>
      </c>
      <c r="F28" s="1126">
        <v>72.48346099999999</v>
      </c>
      <c r="G28" s="1126">
        <v>76.85010738255039</v>
      </c>
      <c r="H28" s="1227">
        <v>37.53629794404435</v>
      </c>
    </row>
    <row r="29" spans="2:8" ht="15" customHeight="1">
      <c r="B29" s="1521">
        <v>23</v>
      </c>
      <c r="C29" s="1125" t="s">
        <v>807</v>
      </c>
      <c r="D29" s="1126">
        <v>11.9</v>
      </c>
      <c r="E29" s="1126">
        <v>18.747247</v>
      </c>
      <c r="F29" s="1126">
        <v>52.267201</v>
      </c>
      <c r="G29" s="1126">
        <v>57.539890756302526</v>
      </c>
      <c r="H29" s="1227">
        <v>178.79934051116942</v>
      </c>
    </row>
    <row r="30" spans="2:8" ht="15" customHeight="1">
      <c r="B30" s="1521">
        <v>24</v>
      </c>
      <c r="C30" s="1125" t="s">
        <v>808</v>
      </c>
      <c r="D30" s="1126">
        <v>449.4</v>
      </c>
      <c r="E30" s="1126">
        <v>391.04155199999997</v>
      </c>
      <c r="F30" s="1126">
        <v>404.14769199999995</v>
      </c>
      <c r="G30" s="1126">
        <v>-12.985858477970652</v>
      </c>
      <c r="H30" s="1227">
        <v>3.3515977862117268</v>
      </c>
    </row>
    <row r="31" spans="2:8" ht="15" customHeight="1">
      <c r="B31" s="1521">
        <v>25</v>
      </c>
      <c r="C31" s="1125" t="s">
        <v>809</v>
      </c>
      <c r="D31" s="1126">
        <v>16229.4</v>
      </c>
      <c r="E31" s="1126">
        <v>17149.614862000002</v>
      </c>
      <c r="F31" s="1126">
        <v>17086.877397999997</v>
      </c>
      <c r="G31" s="1126">
        <v>5.670048566182388</v>
      </c>
      <c r="H31" s="1227">
        <v>-0.3658243319447365</v>
      </c>
    </row>
    <row r="32" spans="2:8" ht="15" customHeight="1">
      <c r="B32" s="1521">
        <v>26</v>
      </c>
      <c r="C32" s="1125" t="s">
        <v>763</v>
      </c>
      <c r="D32" s="1126">
        <v>94.3</v>
      </c>
      <c r="E32" s="1126">
        <v>100.37589</v>
      </c>
      <c r="F32" s="1126">
        <v>83.202288</v>
      </c>
      <c r="G32" s="1126">
        <v>6.443149522799558</v>
      </c>
      <c r="H32" s="1227">
        <v>-17.109289890231622</v>
      </c>
    </row>
    <row r="33" spans="2:8" ht="15" customHeight="1">
      <c r="B33" s="1521">
        <v>27</v>
      </c>
      <c r="C33" s="1125" t="s">
        <v>764</v>
      </c>
      <c r="D33" s="1126">
        <v>501.1</v>
      </c>
      <c r="E33" s="1126">
        <v>0</v>
      </c>
      <c r="F33" s="1126">
        <v>0</v>
      </c>
      <c r="G33" s="1126">
        <v>-100</v>
      </c>
      <c r="H33" s="1227" t="s">
        <v>1306</v>
      </c>
    </row>
    <row r="34" spans="2:8" ht="15" customHeight="1">
      <c r="B34" s="1521">
        <v>28</v>
      </c>
      <c r="C34" s="1125" t="s">
        <v>810</v>
      </c>
      <c r="D34" s="1126">
        <v>8.9</v>
      </c>
      <c r="E34" s="1126">
        <v>1312.754678</v>
      </c>
      <c r="F34" s="1126">
        <v>23.136481000000003</v>
      </c>
      <c r="G34" s="1126" t="s">
        <v>1306</v>
      </c>
      <c r="H34" s="1227">
        <v>-98.23756247928601</v>
      </c>
    </row>
    <row r="35" spans="2:8" ht="15" customHeight="1">
      <c r="B35" s="1521">
        <v>29</v>
      </c>
      <c r="C35" s="1125" t="s">
        <v>811</v>
      </c>
      <c r="D35" s="1126">
        <v>1608.9</v>
      </c>
      <c r="E35" s="1126">
        <v>2126.178808</v>
      </c>
      <c r="F35" s="1126">
        <v>2948.8500449999997</v>
      </c>
      <c r="G35" s="1126">
        <v>32.15108508919141</v>
      </c>
      <c r="H35" s="1227">
        <v>38.692476564275836</v>
      </c>
    </row>
    <row r="36" spans="2:8" ht="15" customHeight="1">
      <c r="B36" s="1521">
        <v>30</v>
      </c>
      <c r="C36" s="1125" t="s">
        <v>765</v>
      </c>
      <c r="D36" s="1126">
        <v>1295</v>
      </c>
      <c r="E36" s="1126">
        <v>1526.081095</v>
      </c>
      <c r="F36" s="1126">
        <v>1804.181748</v>
      </c>
      <c r="G36" s="1126">
        <v>17.84410000000001</v>
      </c>
      <c r="H36" s="1227">
        <v>18.223189705393736</v>
      </c>
    </row>
    <row r="37" spans="2:8" ht="15" customHeight="1">
      <c r="B37" s="1521">
        <v>31</v>
      </c>
      <c r="C37" s="1125" t="s">
        <v>812</v>
      </c>
      <c r="D37" s="1126">
        <v>631.7</v>
      </c>
      <c r="E37" s="1126">
        <v>510.306658</v>
      </c>
      <c r="F37" s="1126">
        <v>610.482043</v>
      </c>
      <c r="G37" s="1126">
        <v>-19.2169292385626</v>
      </c>
      <c r="H37" s="1227">
        <v>19.630428768577815</v>
      </c>
    </row>
    <row r="38" spans="2:8" ht="15" customHeight="1">
      <c r="B38" s="1521">
        <v>32</v>
      </c>
      <c r="C38" s="1125" t="s">
        <v>813</v>
      </c>
      <c r="D38" s="1126">
        <v>4894.5</v>
      </c>
      <c r="E38" s="1126">
        <v>5605.881616</v>
      </c>
      <c r="F38" s="1126">
        <v>6902.94666</v>
      </c>
      <c r="G38" s="1126">
        <v>14.534306180406588</v>
      </c>
      <c r="H38" s="1227">
        <v>23.13757465548305</v>
      </c>
    </row>
    <row r="39" spans="2:8" ht="15" customHeight="1">
      <c r="B39" s="1521">
        <v>33</v>
      </c>
      <c r="C39" s="1125" t="s">
        <v>814</v>
      </c>
      <c r="D39" s="1126">
        <v>388.2</v>
      </c>
      <c r="E39" s="1126">
        <v>666.0169549999999</v>
      </c>
      <c r="F39" s="1126">
        <v>2477.24858</v>
      </c>
      <c r="G39" s="1126">
        <v>71.56541859866047</v>
      </c>
      <c r="H39" s="1227">
        <v>271.94977716445675</v>
      </c>
    </row>
    <row r="40" spans="2:8" ht="15" customHeight="1">
      <c r="B40" s="1521">
        <v>34</v>
      </c>
      <c r="C40" s="1125" t="s">
        <v>815</v>
      </c>
      <c r="D40" s="1126">
        <v>538.8</v>
      </c>
      <c r="E40" s="1126">
        <v>555.599818</v>
      </c>
      <c r="F40" s="1126">
        <v>1124.679688</v>
      </c>
      <c r="G40" s="1126">
        <v>3.118006310319217</v>
      </c>
      <c r="H40" s="1227">
        <v>102.42621605754377</v>
      </c>
    </row>
    <row r="41" spans="2:8" ht="15" customHeight="1">
      <c r="B41" s="1521">
        <v>35</v>
      </c>
      <c r="C41" s="1125" t="s">
        <v>816</v>
      </c>
      <c r="D41" s="1126">
        <v>127.5</v>
      </c>
      <c r="E41" s="1126">
        <v>228.840798</v>
      </c>
      <c r="F41" s="1126">
        <v>297.029668</v>
      </c>
      <c r="G41" s="1126">
        <v>79.48297882352941</v>
      </c>
      <c r="H41" s="1227">
        <v>29.79751451487246</v>
      </c>
    </row>
    <row r="42" spans="2:8" ht="15" customHeight="1">
      <c r="B42" s="1521">
        <v>36</v>
      </c>
      <c r="C42" s="1125" t="s">
        <v>817</v>
      </c>
      <c r="D42" s="1126">
        <v>144.4</v>
      </c>
      <c r="E42" s="1126">
        <v>230.72349199999996</v>
      </c>
      <c r="F42" s="1126">
        <v>165.652582</v>
      </c>
      <c r="G42" s="1126">
        <v>59.78081163434899</v>
      </c>
      <c r="H42" s="1227">
        <v>-28.202984202406228</v>
      </c>
    </row>
    <row r="43" spans="2:8" ht="15" customHeight="1">
      <c r="B43" s="1521">
        <v>37</v>
      </c>
      <c r="C43" s="1125" t="s">
        <v>769</v>
      </c>
      <c r="D43" s="1126">
        <v>956.4</v>
      </c>
      <c r="E43" s="1126">
        <v>1366.715046</v>
      </c>
      <c r="F43" s="1126">
        <v>775.886348</v>
      </c>
      <c r="G43" s="1126">
        <v>42.9020332496863</v>
      </c>
      <c r="H43" s="1227">
        <v>-43.229837831169974</v>
      </c>
    </row>
    <row r="44" spans="2:8" ht="15" customHeight="1">
      <c r="B44" s="1521">
        <v>38</v>
      </c>
      <c r="C44" s="1125" t="s">
        <v>818</v>
      </c>
      <c r="D44" s="1126">
        <v>87.1</v>
      </c>
      <c r="E44" s="1126">
        <v>2661.266234999999</v>
      </c>
      <c r="F44" s="1126">
        <v>133.22110199999997</v>
      </c>
      <c r="G44" s="1126" t="s">
        <v>1306</v>
      </c>
      <c r="H44" s="1227">
        <v>-94.99407085815298</v>
      </c>
    </row>
    <row r="45" spans="2:8" ht="15" customHeight="1">
      <c r="B45" s="1521">
        <v>39</v>
      </c>
      <c r="C45" s="1125" t="s">
        <v>819</v>
      </c>
      <c r="D45" s="1126">
        <v>3738.5</v>
      </c>
      <c r="E45" s="1126">
        <v>3080.336954</v>
      </c>
      <c r="F45" s="1126">
        <v>4773.017669</v>
      </c>
      <c r="G45" s="1126">
        <v>-17.605003236592225</v>
      </c>
      <c r="H45" s="1227">
        <v>54.95115437945691</v>
      </c>
    </row>
    <row r="46" spans="2:8" ht="15" customHeight="1">
      <c r="B46" s="1521">
        <v>40</v>
      </c>
      <c r="C46" s="1125" t="s">
        <v>820</v>
      </c>
      <c r="D46" s="1126">
        <v>224.6</v>
      </c>
      <c r="E46" s="1126">
        <v>168.80688399999997</v>
      </c>
      <c r="F46" s="1126">
        <v>92.574041</v>
      </c>
      <c r="G46" s="1126">
        <v>-24.841102404274267</v>
      </c>
      <c r="H46" s="1227">
        <v>-45.1597951420038</v>
      </c>
    </row>
    <row r="47" spans="2:8" ht="15" customHeight="1">
      <c r="B47" s="1521">
        <v>41</v>
      </c>
      <c r="C47" s="1125" t="s">
        <v>821</v>
      </c>
      <c r="D47" s="1126">
        <v>0</v>
      </c>
      <c r="E47" s="1126">
        <v>75.56331</v>
      </c>
      <c r="F47" s="1126">
        <v>157.954113</v>
      </c>
      <c r="G47" s="1126" t="s">
        <v>1306</v>
      </c>
      <c r="H47" s="1227">
        <v>109.03546046355041</v>
      </c>
    </row>
    <row r="48" spans="2:8" ht="15" customHeight="1">
      <c r="B48" s="1521">
        <v>42</v>
      </c>
      <c r="C48" s="1125" t="s">
        <v>822</v>
      </c>
      <c r="D48" s="1126">
        <v>422</v>
      </c>
      <c r="E48" s="1126">
        <v>619.1771659999999</v>
      </c>
      <c r="F48" s="1126">
        <v>812.001716</v>
      </c>
      <c r="G48" s="1126">
        <v>46.7244469194313</v>
      </c>
      <c r="H48" s="1227">
        <v>31.142064111582584</v>
      </c>
    </row>
    <row r="49" spans="2:8" ht="15" customHeight="1">
      <c r="B49" s="1521">
        <v>43</v>
      </c>
      <c r="C49" s="1125" t="s">
        <v>741</v>
      </c>
      <c r="D49" s="1126">
        <v>726.3</v>
      </c>
      <c r="E49" s="1126">
        <v>3771.8764739999992</v>
      </c>
      <c r="F49" s="1126">
        <v>4935.7843410000005</v>
      </c>
      <c r="G49" s="1126">
        <v>419.3276158612143</v>
      </c>
      <c r="H49" s="1227">
        <v>30.85752873995102</v>
      </c>
    </row>
    <row r="50" spans="2:8" ht="15" customHeight="1">
      <c r="B50" s="1521">
        <v>44</v>
      </c>
      <c r="C50" s="1125" t="s">
        <v>823</v>
      </c>
      <c r="D50" s="1126">
        <v>308.2</v>
      </c>
      <c r="E50" s="1126">
        <v>1457.876003</v>
      </c>
      <c r="F50" s="1126">
        <v>1596.101224</v>
      </c>
      <c r="G50" s="1126">
        <v>373.02920279039586</v>
      </c>
      <c r="H50" s="1227">
        <v>9.481274176648881</v>
      </c>
    </row>
    <row r="51" spans="2:8" ht="15" customHeight="1">
      <c r="B51" s="1521">
        <v>45</v>
      </c>
      <c r="C51" s="1125" t="s">
        <v>824</v>
      </c>
      <c r="D51" s="1126">
        <v>3053</v>
      </c>
      <c r="E51" s="1126">
        <v>4942.192150000001</v>
      </c>
      <c r="F51" s="1126">
        <v>6894.141116</v>
      </c>
      <c r="G51" s="1126">
        <v>61.87986079266298</v>
      </c>
      <c r="H51" s="1227">
        <v>39.4956105864884</v>
      </c>
    </row>
    <row r="52" spans="2:8" ht="15" customHeight="1">
      <c r="B52" s="1521">
        <v>46</v>
      </c>
      <c r="C52" s="1125" t="s">
        <v>825</v>
      </c>
      <c r="D52" s="1126">
        <v>16.8</v>
      </c>
      <c r="E52" s="1126">
        <v>215.666432</v>
      </c>
      <c r="F52" s="1126">
        <v>414.648883</v>
      </c>
      <c r="G52" s="1126" t="s">
        <v>1306</v>
      </c>
      <c r="H52" s="1227">
        <v>92.26398802758513</v>
      </c>
    </row>
    <row r="53" spans="2:8" ht="15" customHeight="1">
      <c r="B53" s="1521">
        <v>47</v>
      </c>
      <c r="C53" s="1125" t="s">
        <v>826</v>
      </c>
      <c r="D53" s="1126">
        <v>288.7</v>
      </c>
      <c r="E53" s="1126">
        <v>27.998005000000003</v>
      </c>
      <c r="F53" s="1126">
        <v>31.400268</v>
      </c>
      <c r="G53" s="1126">
        <v>-90.30204191201939</v>
      </c>
      <c r="H53" s="1227">
        <v>12.15180510182779</v>
      </c>
    </row>
    <row r="54" spans="2:8" ht="15" customHeight="1">
      <c r="B54" s="1521">
        <v>48</v>
      </c>
      <c r="C54" s="1125" t="s">
        <v>827</v>
      </c>
      <c r="D54" s="1126">
        <v>629.9</v>
      </c>
      <c r="E54" s="1126">
        <v>813.915243</v>
      </c>
      <c r="F54" s="1126">
        <v>1000.7837659999999</v>
      </c>
      <c r="G54" s="1126">
        <v>29.213405778695034</v>
      </c>
      <c r="H54" s="1227">
        <v>22.959211614126247</v>
      </c>
    </row>
    <row r="55" spans="2:8" ht="15" customHeight="1">
      <c r="B55" s="1521">
        <v>49</v>
      </c>
      <c r="C55" s="1125" t="s">
        <v>828</v>
      </c>
      <c r="D55" s="1126">
        <v>8.7</v>
      </c>
      <c r="E55" s="1126">
        <v>164.04105900000002</v>
      </c>
      <c r="F55" s="1126">
        <v>125.563144</v>
      </c>
      <c r="G55" s="1126" t="s">
        <v>1306</v>
      </c>
      <c r="H55" s="1227">
        <v>-23.456270786449878</v>
      </c>
    </row>
    <row r="56" spans="2:8" ht="15" customHeight="1">
      <c r="B56" s="1521">
        <v>50</v>
      </c>
      <c r="C56" s="1125" t="s">
        <v>829</v>
      </c>
      <c r="D56" s="1126">
        <v>266.7</v>
      </c>
      <c r="E56" s="1126">
        <v>215.753835</v>
      </c>
      <c r="F56" s="1126">
        <v>293.806826</v>
      </c>
      <c r="G56" s="1126">
        <v>-19.102424071990995</v>
      </c>
      <c r="H56" s="1227">
        <v>36.17687305535031</v>
      </c>
    </row>
    <row r="57" spans="2:8" ht="15" customHeight="1">
      <c r="B57" s="1521">
        <v>51</v>
      </c>
      <c r="C57" s="1125" t="s">
        <v>830</v>
      </c>
      <c r="D57" s="1126">
        <v>5976.1</v>
      </c>
      <c r="E57" s="1126">
        <v>7419.213740000001</v>
      </c>
      <c r="F57" s="1126">
        <v>9428.694172</v>
      </c>
      <c r="G57" s="1126">
        <v>24.148085540737313</v>
      </c>
      <c r="H57" s="1227">
        <v>27.084816564403198</v>
      </c>
    </row>
    <row r="58" spans="2:8" ht="15" customHeight="1">
      <c r="B58" s="1521">
        <v>52</v>
      </c>
      <c r="C58" s="1125" t="s">
        <v>831</v>
      </c>
      <c r="D58" s="1126">
        <v>299</v>
      </c>
      <c r="E58" s="1126">
        <v>266.879619</v>
      </c>
      <c r="F58" s="1126">
        <v>105.11206100000001</v>
      </c>
      <c r="G58" s="1126">
        <v>-10.742602341137129</v>
      </c>
      <c r="H58" s="1227">
        <v>-60.614429309418334</v>
      </c>
    </row>
    <row r="59" spans="2:8" ht="15" customHeight="1">
      <c r="B59" s="1521">
        <v>53</v>
      </c>
      <c r="C59" s="1125" t="s">
        <v>832</v>
      </c>
      <c r="D59" s="1126">
        <v>56.3</v>
      </c>
      <c r="E59" s="1126">
        <v>106.08383300000001</v>
      </c>
      <c r="F59" s="1126">
        <v>129.06092800000002</v>
      </c>
      <c r="G59" s="1126">
        <v>88.42599111900535</v>
      </c>
      <c r="H59" s="1227">
        <v>21.659374807846547</v>
      </c>
    </row>
    <row r="60" spans="2:8" ht="15" customHeight="1">
      <c r="B60" s="1521">
        <v>54</v>
      </c>
      <c r="C60" s="1125" t="s">
        <v>779</v>
      </c>
      <c r="D60" s="1126">
        <v>851.1</v>
      </c>
      <c r="E60" s="1126">
        <v>1632.6274179999998</v>
      </c>
      <c r="F60" s="1126">
        <v>3108.6096989999996</v>
      </c>
      <c r="G60" s="1126">
        <v>91.8255690283163</v>
      </c>
      <c r="H60" s="1227">
        <v>90.40533466037871</v>
      </c>
    </row>
    <row r="61" spans="2:8" ht="15" customHeight="1">
      <c r="B61" s="1521">
        <v>55</v>
      </c>
      <c r="C61" s="1125" t="s">
        <v>833</v>
      </c>
      <c r="D61" s="1126">
        <v>1190.7</v>
      </c>
      <c r="E61" s="1126">
        <v>1111.927132</v>
      </c>
      <c r="F61" s="1126">
        <v>1588.6374499999997</v>
      </c>
      <c r="G61" s="1126">
        <v>-6.6156771646930395</v>
      </c>
      <c r="H61" s="1227">
        <v>42.87244229237854</v>
      </c>
    </row>
    <row r="62" spans="2:8" ht="15" customHeight="1">
      <c r="B62" s="1521">
        <v>56</v>
      </c>
      <c r="C62" s="1125" t="s">
        <v>834</v>
      </c>
      <c r="D62" s="1126">
        <v>165.3</v>
      </c>
      <c r="E62" s="1126">
        <v>328.938516</v>
      </c>
      <c r="F62" s="1126">
        <v>368.86236599999995</v>
      </c>
      <c r="G62" s="1126">
        <v>98.99486751361164</v>
      </c>
      <c r="H62" s="1227">
        <v>12.137177027940368</v>
      </c>
    </row>
    <row r="63" spans="2:8" ht="15" customHeight="1">
      <c r="B63" s="1521">
        <v>57</v>
      </c>
      <c r="C63" s="1125" t="s">
        <v>835</v>
      </c>
      <c r="D63" s="1126">
        <v>1666.7</v>
      </c>
      <c r="E63" s="1126">
        <v>2299.50736</v>
      </c>
      <c r="F63" s="1126">
        <v>3783.2858100000003</v>
      </c>
      <c r="G63" s="1126">
        <v>37.96768224635508</v>
      </c>
      <c r="H63" s="1227">
        <v>64.52592741429626</v>
      </c>
    </row>
    <row r="64" spans="2:8" ht="15" customHeight="1">
      <c r="B64" s="1521">
        <v>58</v>
      </c>
      <c r="C64" s="1125" t="s">
        <v>836</v>
      </c>
      <c r="D64" s="1126">
        <v>386.7</v>
      </c>
      <c r="E64" s="1126">
        <v>412.3750349999999</v>
      </c>
      <c r="F64" s="1126">
        <v>370.457827</v>
      </c>
      <c r="G64" s="1126">
        <v>6.639522885958087</v>
      </c>
      <c r="H64" s="1227">
        <v>-10.164826782009229</v>
      </c>
    </row>
    <row r="65" spans="2:8" ht="15" customHeight="1">
      <c r="B65" s="1521">
        <v>59</v>
      </c>
      <c r="C65" s="1125" t="s">
        <v>837</v>
      </c>
      <c r="D65" s="1126">
        <v>87.3</v>
      </c>
      <c r="E65" s="1126">
        <v>87.767044</v>
      </c>
      <c r="F65" s="1126">
        <v>131.753914</v>
      </c>
      <c r="G65" s="1126">
        <v>0.5349873997709125</v>
      </c>
      <c r="H65" s="1227">
        <v>50.11775262705672</v>
      </c>
    </row>
    <row r="66" spans="2:8" ht="15" customHeight="1">
      <c r="B66" s="1521">
        <v>60</v>
      </c>
      <c r="C66" s="1125" t="s">
        <v>838</v>
      </c>
      <c r="D66" s="1126">
        <v>1867.4</v>
      </c>
      <c r="E66" s="1126">
        <v>2635.1430090000003</v>
      </c>
      <c r="F66" s="1126">
        <v>3562.682065</v>
      </c>
      <c r="G66" s="1126">
        <v>41.11293825639933</v>
      </c>
      <c r="H66" s="1227">
        <v>35.19881284742826</v>
      </c>
    </row>
    <row r="67" spans="2:8" ht="15" customHeight="1">
      <c r="B67" s="1521">
        <v>61</v>
      </c>
      <c r="C67" s="1125" t="s">
        <v>839</v>
      </c>
      <c r="D67" s="1126">
        <v>158.7</v>
      </c>
      <c r="E67" s="1126">
        <v>232.4</v>
      </c>
      <c r="F67" s="1126">
        <v>311.595548</v>
      </c>
      <c r="G67" s="1126">
        <v>46.439823566477656</v>
      </c>
      <c r="H67" s="1227">
        <v>34.077258175559365</v>
      </c>
    </row>
    <row r="68" spans="2:8" ht="15" customHeight="1">
      <c r="B68" s="1521">
        <v>62</v>
      </c>
      <c r="C68" s="1125" t="s">
        <v>840</v>
      </c>
      <c r="D68" s="1126">
        <v>1191</v>
      </c>
      <c r="E68" s="1126">
        <v>996.0700509999999</v>
      </c>
      <c r="F68" s="1126">
        <v>1581.6172000000001</v>
      </c>
      <c r="G68" s="1126">
        <v>-16.36691427371956</v>
      </c>
      <c r="H68" s="1227">
        <v>58.785739859575415</v>
      </c>
    </row>
    <row r="69" spans="2:8" ht="15" customHeight="1">
      <c r="B69" s="1521">
        <v>63</v>
      </c>
      <c r="C69" s="1125" t="s">
        <v>841</v>
      </c>
      <c r="D69" s="1126">
        <v>84.9</v>
      </c>
      <c r="E69" s="1126">
        <v>217.937291</v>
      </c>
      <c r="F69" s="1126">
        <v>259.076904</v>
      </c>
      <c r="G69" s="1126">
        <v>156.69881154299173</v>
      </c>
      <c r="H69" s="1227">
        <v>18.876812137671294</v>
      </c>
    </row>
    <row r="70" spans="2:8" ht="15" customHeight="1">
      <c r="B70" s="1521">
        <v>64</v>
      </c>
      <c r="C70" s="1125" t="s">
        <v>867</v>
      </c>
      <c r="D70" s="1126">
        <v>104.5</v>
      </c>
      <c r="E70" s="1126">
        <v>69.97131</v>
      </c>
      <c r="F70" s="1126">
        <v>44.819593</v>
      </c>
      <c r="G70" s="1126">
        <v>-33.04180861244019</v>
      </c>
      <c r="H70" s="1227">
        <v>-35.945756910939636</v>
      </c>
    </row>
    <row r="71" spans="2:8" ht="15" customHeight="1">
      <c r="B71" s="1226"/>
      <c r="C71" s="1128" t="s">
        <v>734</v>
      </c>
      <c r="D71" s="1127">
        <v>25764.8</v>
      </c>
      <c r="E71" s="1127">
        <v>27993.897098000016</v>
      </c>
      <c r="F71" s="1127">
        <v>34733.687721000024</v>
      </c>
      <c r="G71" s="1124">
        <v>8.651715122958507</v>
      </c>
      <c r="H71" s="1225">
        <v>24.075928404700477</v>
      </c>
    </row>
    <row r="72" spans="2:8" ht="15" customHeight="1" thickBot="1">
      <c r="B72" s="1228"/>
      <c r="C72" s="1229" t="s">
        <v>784</v>
      </c>
      <c r="D72" s="1230">
        <v>103967.2</v>
      </c>
      <c r="E72" s="1230">
        <v>122918.91816899998</v>
      </c>
      <c r="F72" s="1230">
        <v>153440.702931</v>
      </c>
      <c r="G72" s="1231">
        <v>18.228554937518737</v>
      </c>
      <c r="H72" s="1232">
        <v>24.83082768434062</v>
      </c>
    </row>
    <row r="73" ht="13.5" thickTop="1">
      <c r="B73" s="9" t="s">
        <v>680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814" t="s">
        <v>1017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</row>
    <row r="2" spans="1:11" ht="15.75">
      <c r="A2" s="1822" t="s">
        <v>199</v>
      </c>
      <c r="B2" s="1822"/>
      <c r="C2" s="1822"/>
      <c r="D2" s="1822"/>
      <c r="E2" s="1822"/>
      <c r="F2" s="1822"/>
      <c r="G2" s="1822"/>
      <c r="H2" s="1822"/>
      <c r="I2" s="1822"/>
      <c r="J2" s="1822"/>
      <c r="K2" s="1822"/>
    </row>
    <row r="3" spans="2:11" ht="13.5" thickBot="1">
      <c r="B3" s="11"/>
      <c r="C3" s="11"/>
      <c r="D3" s="11"/>
      <c r="E3" s="11"/>
      <c r="G3" s="9"/>
      <c r="I3" s="1810" t="s">
        <v>1028</v>
      </c>
      <c r="J3" s="1810"/>
      <c r="K3" s="1810"/>
    </row>
    <row r="4" spans="1:11" ht="13.5" thickTop="1">
      <c r="A4" s="461"/>
      <c r="B4" s="495">
        <v>2012</v>
      </c>
      <c r="C4" s="495">
        <v>2013</v>
      </c>
      <c r="D4" s="496">
        <v>2013</v>
      </c>
      <c r="E4" s="497">
        <v>2014</v>
      </c>
      <c r="F4" s="1816" t="s">
        <v>1500</v>
      </c>
      <c r="G4" s="1817"/>
      <c r="H4" s="1817"/>
      <c r="I4" s="1817"/>
      <c r="J4" s="1817"/>
      <c r="K4" s="1818"/>
    </row>
    <row r="5" spans="1:11" ht="12.75">
      <c r="A5" s="122" t="s">
        <v>914</v>
      </c>
      <c r="B5" s="512" t="s">
        <v>120</v>
      </c>
      <c r="C5" s="467" t="s">
        <v>1497</v>
      </c>
      <c r="D5" s="468" t="s">
        <v>121</v>
      </c>
      <c r="E5" s="775" t="s">
        <v>1498</v>
      </c>
      <c r="F5" s="1819" t="s">
        <v>882</v>
      </c>
      <c r="G5" s="1820"/>
      <c r="H5" s="1821"/>
      <c r="I5" s="515"/>
      <c r="J5" s="469" t="s">
        <v>409</v>
      </c>
      <c r="K5" s="516"/>
    </row>
    <row r="6" spans="1:11" ht="12.75">
      <c r="A6" s="122"/>
      <c r="B6" s="512"/>
      <c r="C6" s="512"/>
      <c r="D6" s="513"/>
      <c r="E6" s="514"/>
      <c r="F6" s="502" t="s">
        <v>993</v>
      </c>
      <c r="G6" s="503" t="s">
        <v>990</v>
      </c>
      <c r="H6" s="504" t="s">
        <v>982</v>
      </c>
      <c r="I6" s="505" t="s">
        <v>993</v>
      </c>
      <c r="J6" s="503" t="s">
        <v>990</v>
      </c>
      <c r="K6" s="506" t="s">
        <v>982</v>
      </c>
    </row>
    <row r="7" spans="1:11" ht="16.5" customHeight="1">
      <c r="A7" s="479" t="s">
        <v>1008</v>
      </c>
      <c r="B7" s="843">
        <v>1011822.9419802343</v>
      </c>
      <c r="C7" s="843">
        <v>1080438.2201678527</v>
      </c>
      <c r="D7" s="843">
        <v>1188090.242883178</v>
      </c>
      <c r="E7" s="844">
        <v>1303555.8525990376</v>
      </c>
      <c r="F7" s="845">
        <v>68615.27818761836</v>
      </c>
      <c r="G7" s="865"/>
      <c r="H7" s="846">
        <v>6.781352284158698</v>
      </c>
      <c r="I7" s="843">
        <v>115465.60971585964</v>
      </c>
      <c r="J7" s="866"/>
      <c r="K7" s="847">
        <v>9.718589173466775</v>
      </c>
    </row>
    <row r="8" spans="1:11" ht="16.5" customHeight="1">
      <c r="A8" s="480" t="s">
        <v>175</v>
      </c>
      <c r="B8" s="848">
        <v>94900.27248609503</v>
      </c>
      <c r="C8" s="848">
        <v>92724.409095527</v>
      </c>
      <c r="D8" s="848">
        <v>113692.9649477747</v>
      </c>
      <c r="E8" s="852">
        <v>113001.33895938401</v>
      </c>
      <c r="F8" s="851">
        <v>-2175.8633905680326</v>
      </c>
      <c r="G8" s="867"/>
      <c r="H8" s="852">
        <v>-2.29278940256662</v>
      </c>
      <c r="I8" s="849">
        <v>-691.6259883906896</v>
      </c>
      <c r="J8" s="850"/>
      <c r="K8" s="853">
        <v>-0.6083278668195439</v>
      </c>
    </row>
    <row r="9" spans="1:11" ht="16.5" customHeight="1">
      <c r="A9" s="480" t="s">
        <v>176</v>
      </c>
      <c r="B9" s="848">
        <v>84760.75704490568</v>
      </c>
      <c r="C9" s="848">
        <v>78049.52737398322</v>
      </c>
      <c r="D9" s="848">
        <v>99971.8472378506</v>
      </c>
      <c r="E9" s="852">
        <v>96833.04006449234</v>
      </c>
      <c r="F9" s="851">
        <v>-6711.229670922461</v>
      </c>
      <c r="G9" s="867"/>
      <c r="H9" s="852">
        <v>-7.917850081691574</v>
      </c>
      <c r="I9" s="849">
        <v>-3138.807173358262</v>
      </c>
      <c r="J9" s="850"/>
      <c r="K9" s="853">
        <v>-3.139691083121119</v>
      </c>
    </row>
    <row r="10" spans="1:11" ht="16.5" customHeight="1">
      <c r="A10" s="480" t="s">
        <v>177</v>
      </c>
      <c r="B10" s="848">
        <v>10139.515441189349</v>
      </c>
      <c r="C10" s="848">
        <v>14674.88172154377</v>
      </c>
      <c r="D10" s="848">
        <v>13721.1177099241</v>
      </c>
      <c r="E10" s="852">
        <v>16168.298894891683</v>
      </c>
      <c r="F10" s="851">
        <v>4535.366280354421</v>
      </c>
      <c r="G10" s="867"/>
      <c r="H10" s="852">
        <v>44.72961559810426</v>
      </c>
      <c r="I10" s="849">
        <v>2447.1811849675832</v>
      </c>
      <c r="J10" s="850"/>
      <c r="K10" s="853">
        <v>17.835144604856833</v>
      </c>
    </row>
    <row r="11" spans="1:11" ht="16.5" customHeight="1">
      <c r="A11" s="480" t="s">
        <v>178</v>
      </c>
      <c r="B11" s="848">
        <v>397168.60178194405</v>
      </c>
      <c r="C11" s="848">
        <v>452301.7144349735</v>
      </c>
      <c r="D11" s="848">
        <v>469485.19587370654</v>
      </c>
      <c r="E11" s="852">
        <v>541806.2537549979</v>
      </c>
      <c r="F11" s="851">
        <v>55133.11265302944</v>
      </c>
      <c r="G11" s="867"/>
      <c r="H11" s="852">
        <v>13.88153857220037</v>
      </c>
      <c r="I11" s="849">
        <v>72321.05788129132</v>
      </c>
      <c r="J11" s="850"/>
      <c r="K11" s="853">
        <v>15.404331918646053</v>
      </c>
    </row>
    <row r="12" spans="1:11" ht="16.5" customHeight="1">
      <c r="A12" s="480" t="s">
        <v>176</v>
      </c>
      <c r="B12" s="848">
        <v>391294.593449085</v>
      </c>
      <c r="C12" s="848">
        <v>444454.95289331983</v>
      </c>
      <c r="D12" s="848">
        <v>462333.8378084924</v>
      </c>
      <c r="E12" s="852">
        <v>532932.0410407536</v>
      </c>
      <c r="F12" s="851">
        <v>53160.35944423481</v>
      </c>
      <c r="G12" s="867"/>
      <c r="H12" s="852">
        <v>13.585763855219737</v>
      </c>
      <c r="I12" s="849">
        <v>70598.20323226118</v>
      </c>
      <c r="J12" s="850"/>
      <c r="K12" s="853">
        <v>15.269962407879026</v>
      </c>
    </row>
    <row r="13" spans="1:11" ht="16.5" customHeight="1">
      <c r="A13" s="480" t="s">
        <v>177</v>
      </c>
      <c r="B13" s="848">
        <v>5874.008332859027</v>
      </c>
      <c r="C13" s="848">
        <v>7846.761541653638</v>
      </c>
      <c r="D13" s="848">
        <v>7151.358065214099</v>
      </c>
      <c r="E13" s="852">
        <v>8874.212714244222</v>
      </c>
      <c r="F13" s="851">
        <v>1972.753208794611</v>
      </c>
      <c r="G13" s="867"/>
      <c r="H13" s="852">
        <v>33.58444688883209</v>
      </c>
      <c r="I13" s="849">
        <v>1722.8546490301233</v>
      </c>
      <c r="J13" s="850"/>
      <c r="K13" s="853">
        <v>24.09129333644328</v>
      </c>
    </row>
    <row r="14" spans="1:11" ht="16.5" customHeight="1">
      <c r="A14" s="480" t="s">
        <v>179</v>
      </c>
      <c r="B14" s="848">
        <v>368223.5492548013</v>
      </c>
      <c r="C14" s="848">
        <v>374784.9916322608</v>
      </c>
      <c r="D14" s="848">
        <v>420994.578874641</v>
      </c>
      <c r="E14" s="852">
        <v>439374.30600672786</v>
      </c>
      <c r="F14" s="851">
        <v>6561.442377459491</v>
      </c>
      <c r="G14" s="867"/>
      <c r="H14" s="852">
        <v>1.781918182782802</v>
      </c>
      <c r="I14" s="849">
        <v>18379.727132086875</v>
      </c>
      <c r="J14" s="850"/>
      <c r="K14" s="853">
        <v>4.365787127524932</v>
      </c>
    </row>
    <row r="15" spans="1:11" ht="16.5" customHeight="1">
      <c r="A15" s="480" t="s">
        <v>176</v>
      </c>
      <c r="B15" s="848">
        <v>334232.35008284904</v>
      </c>
      <c r="C15" s="848">
        <v>340913.62497752195</v>
      </c>
      <c r="D15" s="848">
        <v>380750.22321905615</v>
      </c>
      <c r="E15" s="852">
        <v>403458.13832579</v>
      </c>
      <c r="F15" s="851">
        <v>6681.274894672912</v>
      </c>
      <c r="G15" s="867"/>
      <c r="H15" s="852">
        <v>1.9989910889884734</v>
      </c>
      <c r="I15" s="849">
        <v>22707.915106733853</v>
      </c>
      <c r="J15" s="850"/>
      <c r="K15" s="853">
        <v>5.963992591980533</v>
      </c>
    </row>
    <row r="16" spans="1:11" ht="16.5" customHeight="1">
      <c r="A16" s="480" t="s">
        <v>177</v>
      </c>
      <c r="B16" s="848">
        <v>33991.199171952256</v>
      </c>
      <c r="C16" s="848">
        <v>33871.36665473883</v>
      </c>
      <c r="D16" s="848">
        <v>40244.35565558483</v>
      </c>
      <c r="E16" s="852">
        <v>35916.16768093784</v>
      </c>
      <c r="F16" s="851">
        <v>-119.83251721342822</v>
      </c>
      <c r="G16" s="867"/>
      <c r="H16" s="852">
        <v>-0.3525398342295252</v>
      </c>
      <c r="I16" s="849">
        <v>-4328.187974646993</v>
      </c>
      <c r="J16" s="850"/>
      <c r="K16" s="853">
        <v>-10.754770213463107</v>
      </c>
    </row>
    <row r="17" spans="1:11" ht="16.5" customHeight="1">
      <c r="A17" s="480" t="s">
        <v>180</v>
      </c>
      <c r="B17" s="848">
        <v>144729.8672938739</v>
      </c>
      <c r="C17" s="848">
        <v>153230.03966245803</v>
      </c>
      <c r="D17" s="848">
        <v>174760.5806539773</v>
      </c>
      <c r="E17" s="852">
        <v>197421.3182777878</v>
      </c>
      <c r="F17" s="851">
        <v>8500.172368584143</v>
      </c>
      <c r="G17" s="867"/>
      <c r="H17" s="852">
        <v>5.873129387539994</v>
      </c>
      <c r="I17" s="849">
        <v>22660.737623810506</v>
      </c>
      <c r="J17" s="850"/>
      <c r="K17" s="853">
        <v>12.966732851888576</v>
      </c>
    </row>
    <row r="18" spans="1:11" ht="16.5" customHeight="1">
      <c r="A18" s="480" t="s">
        <v>176</v>
      </c>
      <c r="B18" s="848">
        <v>134268.99689922863</v>
      </c>
      <c r="C18" s="848">
        <v>139420.45518404458</v>
      </c>
      <c r="D18" s="848">
        <v>161545.09966419524</v>
      </c>
      <c r="E18" s="852">
        <v>174722.57139205636</v>
      </c>
      <c r="F18" s="851">
        <v>5151.458284815948</v>
      </c>
      <c r="G18" s="867"/>
      <c r="H18" s="852">
        <v>3.8366699713130448</v>
      </c>
      <c r="I18" s="849">
        <v>13177.47172786112</v>
      </c>
      <c r="J18" s="850"/>
      <c r="K18" s="853">
        <v>8.157147295246473</v>
      </c>
    </row>
    <row r="19" spans="1:11" ht="16.5" customHeight="1">
      <c r="A19" s="480" t="s">
        <v>177</v>
      </c>
      <c r="B19" s="848">
        <v>10460.870394645255</v>
      </c>
      <c r="C19" s="848">
        <v>13809.58447841344</v>
      </c>
      <c r="D19" s="848">
        <v>13215.48098978205</v>
      </c>
      <c r="E19" s="852">
        <v>22698.74688573144</v>
      </c>
      <c r="F19" s="851">
        <v>3348.7140837681854</v>
      </c>
      <c r="G19" s="867"/>
      <c r="H19" s="852">
        <v>32.01181123018536</v>
      </c>
      <c r="I19" s="849">
        <v>9483.265895949391</v>
      </c>
      <c r="J19" s="850"/>
      <c r="K19" s="853">
        <v>71.75876461312052</v>
      </c>
    </row>
    <row r="20" spans="1:11" ht="16.5" customHeight="1">
      <c r="A20" s="480" t="s">
        <v>181</v>
      </c>
      <c r="B20" s="848">
        <v>6800.65116352</v>
      </c>
      <c r="C20" s="848">
        <v>7397.065342633498</v>
      </c>
      <c r="D20" s="848">
        <v>9156.922533078347</v>
      </c>
      <c r="E20" s="852">
        <v>11952.63560014001</v>
      </c>
      <c r="F20" s="851">
        <v>596.414179113498</v>
      </c>
      <c r="G20" s="867"/>
      <c r="H20" s="852">
        <v>8.769956946369756</v>
      </c>
      <c r="I20" s="849">
        <v>2795.7130670616643</v>
      </c>
      <c r="J20" s="850"/>
      <c r="K20" s="853">
        <v>30.53114249861203</v>
      </c>
    </row>
    <row r="21" spans="1:11" ht="16.5" customHeight="1">
      <c r="A21" s="479" t="s">
        <v>1029</v>
      </c>
      <c r="B21" s="842">
        <v>473.27786871</v>
      </c>
      <c r="C21" s="842">
        <v>917.50959689</v>
      </c>
      <c r="D21" s="842">
        <v>2757.62425603</v>
      </c>
      <c r="E21" s="846">
        <v>1302.1707266300002</v>
      </c>
      <c r="F21" s="845">
        <v>444.23172818</v>
      </c>
      <c r="G21" s="865"/>
      <c r="H21" s="846">
        <v>93.86277228445728</v>
      </c>
      <c r="I21" s="843">
        <v>-1455.4535294</v>
      </c>
      <c r="J21" s="844"/>
      <c r="K21" s="847">
        <v>-52.77925468697959</v>
      </c>
    </row>
    <row r="22" spans="1:11" ht="16.5" customHeight="1">
      <c r="A22" s="479" t="s">
        <v>1011</v>
      </c>
      <c r="B22" s="842">
        <v>2507.9283262100003</v>
      </c>
      <c r="C22" s="842">
        <v>2115.30884914</v>
      </c>
      <c r="D22" s="842">
        <v>2954.25889217</v>
      </c>
      <c r="E22" s="846">
        <v>3115.3399172500003</v>
      </c>
      <c r="F22" s="845">
        <v>-392.61947707000036</v>
      </c>
      <c r="G22" s="865"/>
      <c r="H22" s="846">
        <v>-15.655131487083995</v>
      </c>
      <c r="I22" s="843">
        <v>161.08102508000047</v>
      </c>
      <c r="J22" s="844"/>
      <c r="K22" s="847">
        <v>5.452501996589784</v>
      </c>
    </row>
    <row r="23" spans="1:11" ht="16.5" customHeight="1">
      <c r="A23" s="517" t="s">
        <v>1012</v>
      </c>
      <c r="B23" s="842">
        <v>251983.82263072615</v>
      </c>
      <c r="C23" s="842">
        <v>285215.5647707504</v>
      </c>
      <c r="D23" s="842">
        <v>293180.06781227357</v>
      </c>
      <c r="E23" s="846">
        <v>339979.8958230483</v>
      </c>
      <c r="F23" s="845">
        <v>33231.74214002426</v>
      </c>
      <c r="G23" s="865"/>
      <c r="H23" s="846">
        <v>13.188045880518395</v>
      </c>
      <c r="I23" s="843">
        <v>46799.82801077474</v>
      </c>
      <c r="J23" s="844"/>
      <c r="K23" s="847">
        <v>15.962827336796028</v>
      </c>
    </row>
    <row r="24" spans="1:11" ht="16.5" customHeight="1">
      <c r="A24" s="518" t="s">
        <v>1013</v>
      </c>
      <c r="B24" s="848">
        <v>104817.05232587</v>
      </c>
      <c r="C24" s="848">
        <v>113857.88154652002</v>
      </c>
      <c r="D24" s="848">
        <v>117449.02539002002</v>
      </c>
      <c r="E24" s="852">
        <v>125807.79546566</v>
      </c>
      <c r="F24" s="851">
        <v>9040.82922065002</v>
      </c>
      <c r="G24" s="867"/>
      <c r="H24" s="852">
        <v>8.625341983995712</v>
      </c>
      <c r="I24" s="849">
        <v>8358.770075639986</v>
      </c>
      <c r="J24" s="850"/>
      <c r="K24" s="853">
        <v>7.1169343873927575</v>
      </c>
    </row>
    <row r="25" spans="1:11" ht="16.5" customHeight="1">
      <c r="A25" s="518" t="s">
        <v>1014</v>
      </c>
      <c r="B25" s="848">
        <v>46787.397031850145</v>
      </c>
      <c r="C25" s="848">
        <v>57584.48961652168</v>
      </c>
      <c r="D25" s="848">
        <v>58425.39876097281</v>
      </c>
      <c r="E25" s="852">
        <v>70260.56036463713</v>
      </c>
      <c r="F25" s="851">
        <v>10797.092584671533</v>
      </c>
      <c r="G25" s="867"/>
      <c r="H25" s="852">
        <v>23.07692513289743</v>
      </c>
      <c r="I25" s="849">
        <v>11835.161603664325</v>
      </c>
      <c r="J25" s="850"/>
      <c r="K25" s="853">
        <v>20.256877752916623</v>
      </c>
    </row>
    <row r="26" spans="1:11" ht="16.5" customHeight="1">
      <c r="A26" s="518" t="s">
        <v>1015</v>
      </c>
      <c r="B26" s="848">
        <v>100379.37327300599</v>
      </c>
      <c r="C26" s="848">
        <v>113773.19360770873</v>
      </c>
      <c r="D26" s="848">
        <v>117305.64366128076</v>
      </c>
      <c r="E26" s="852">
        <v>143911.53999275115</v>
      </c>
      <c r="F26" s="851">
        <v>13393.820334702745</v>
      </c>
      <c r="G26" s="867"/>
      <c r="H26" s="852">
        <v>13.343199800894364</v>
      </c>
      <c r="I26" s="849">
        <v>26605.896331470387</v>
      </c>
      <c r="J26" s="850"/>
      <c r="K26" s="853">
        <v>22.680832312121936</v>
      </c>
    </row>
    <row r="27" spans="1:11" ht="16.5" customHeight="1">
      <c r="A27" s="519" t="s">
        <v>182</v>
      </c>
      <c r="B27" s="869">
        <v>1266787.9708058806</v>
      </c>
      <c r="C27" s="869">
        <v>1368686.6033846333</v>
      </c>
      <c r="D27" s="869">
        <v>1486982.1938436513</v>
      </c>
      <c r="E27" s="870">
        <v>1647953.2590659657</v>
      </c>
      <c r="F27" s="871">
        <v>101898.6325787527</v>
      </c>
      <c r="G27" s="872"/>
      <c r="H27" s="870">
        <v>8.04385855621354</v>
      </c>
      <c r="I27" s="873">
        <v>160971.06522231433</v>
      </c>
      <c r="J27" s="874"/>
      <c r="K27" s="875">
        <v>10.82535257575785</v>
      </c>
    </row>
    <row r="28" spans="1:11" ht="16.5" customHeight="1">
      <c r="A28" s="479" t="s">
        <v>183</v>
      </c>
      <c r="B28" s="842">
        <v>201188.79906025977</v>
      </c>
      <c r="C28" s="842">
        <v>177422.79705609166</v>
      </c>
      <c r="D28" s="842">
        <v>230696.75456026205</v>
      </c>
      <c r="E28" s="846">
        <v>237450.04177394224</v>
      </c>
      <c r="F28" s="845">
        <v>-23766.002004168113</v>
      </c>
      <c r="G28" s="865"/>
      <c r="H28" s="846">
        <v>-11.812785858446203</v>
      </c>
      <c r="I28" s="843">
        <v>6753.287213680189</v>
      </c>
      <c r="J28" s="844"/>
      <c r="K28" s="847">
        <v>2.927343831322131</v>
      </c>
    </row>
    <row r="29" spans="1:11" ht="16.5" customHeight="1">
      <c r="A29" s="480" t="s">
        <v>184</v>
      </c>
      <c r="B29" s="848">
        <v>30353.971786665996</v>
      </c>
      <c r="C29" s="848">
        <v>28694.558525456006</v>
      </c>
      <c r="D29" s="848">
        <v>34872.066018842</v>
      </c>
      <c r="E29" s="852">
        <v>31046.646240888997</v>
      </c>
      <c r="F29" s="851">
        <v>-1659.4132612099893</v>
      </c>
      <c r="G29" s="867"/>
      <c r="H29" s="852">
        <v>-5.466873570525431</v>
      </c>
      <c r="I29" s="849">
        <v>-3825.419777953004</v>
      </c>
      <c r="J29" s="850"/>
      <c r="K29" s="853">
        <v>-10.96986847835761</v>
      </c>
    </row>
    <row r="30" spans="1:11" ht="16.5" customHeight="1">
      <c r="A30" s="480" t="s">
        <v>185</v>
      </c>
      <c r="B30" s="848">
        <v>110024.29651172001</v>
      </c>
      <c r="C30" s="848">
        <v>68762.94679494</v>
      </c>
      <c r="D30" s="848">
        <v>117729.82158840002</v>
      </c>
      <c r="E30" s="852">
        <v>105913.29807053</v>
      </c>
      <c r="F30" s="851">
        <v>-41261.34971678001</v>
      </c>
      <c r="G30" s="867"/>
      <c r="H30" s="852">
        <v>-37.502034573231526</v>
      </c>
      <c r="I30" s="849">
        <v>-11816.523517870024</v>
      </c>
      <c r="J30" s="850"/>
      <c r="K30" s="853">
        <v>-10.036984137445012</v>
      </c>
    </row>
    <row r="31" spans="1:11" ht="16.5" customHeight="1">
      <c r="A31" s="480" t="s">
        <v>186</v>
      </c>
      <c r="B31" s="848">
        <v>688.07762990025</v>
      </c>
      <c r="C31" s="848">
        <v>834.2289114042499</v>
      </c>
      <c r="D31" s="848">
        <v>852.0615380589996</v>
      </c>
      <c r="E31" s="852">
        <v>964.2832155877502</v>
      </c>
      <c r="F31" s="851">
        <v>146.15128150399983</v>
      </c>
      <c r="G31" s="867"/>
      <c r="H31" s="852">
        <v>21.24052216683563</v>
      </c>
      <c r="I31" s="849">
        <v>112.22167752875055</v>
      </c>
      <c r="J31" s="850"/>
      <c r="K31" s="853">
        <v>13.170607111828106</v>
      </c>
    </row>
    <row r="32" spans="1:11" ht="16.5" customHeight="1">
      <c r="A32" s="480" t="s">
        <v>187</v>
      </c>
      <c r="B32" s="849">
        <v>59753.6633239735</v>
      </c>
      <c r="C32" s="849">
        <v>78520.13461050141</v>
      </c>
      <c r="D32" s="849">
        <v>77062.17386891104</v>
      </c>
      <c r="E32" s="850">
        <v>98854.75029935547</v>
      </c>
      <c r="F32" s="851">
        <v>18766.471286527907</v>
      </c>
      <c r="G32" s="867"/>
      <c r="H32" s="852">
        <v>31.406394591708143</v>
      </c>
      <c r="I32" s="849">
        <v>21792.57643044443</v>
      </c>
      <c r="J32" s="850"/>
      <c r="K32" s="853">
        <v>28.27921318118453</v>
      </c>
    </row>
    <row r="33" spans="1:11" ht="16.5" customHeight="1">
      <c r="A33" s="480" t="s">
        <v>188</v>
      </c>
      <c r="B33" s="848">
        <v>368.789808</v>
      </c>
      <c r="C33" s="848">
        <v>610.92821379</v>
      </c>
      <c r="D33" s="848">
        <v>180.63154604999997</v>
      </c>
      <c r="E33" s="852">
        <v>671.0639475800001</v>
      </c>
      <c r="F33" s="851">
        <v>242.13840578999998</v>
      </c>
      <c r="G33" s="867"/>
      <c r="H33" s="852">
        <v>65.65756442759394</v>
      </c>
      <c r="I33" s="849">
        <v>490.4324015300001</v>
      </c>
      <c r="J33" s="850"/>
      <c r="K33" s="853">
        <v>271.5098288502969</v>
      </c>
    </row>
    <row r="34" spans="1:11" ht="16.5" customHeight="1">
      <c r="A34" s="507" t="s">
        <v>189</v>
      </c>
      <c r="B34" s="842">
        <v>967654.228966491</v>
      </c>
      <c r="C34" s="842">
        <v>1101159.7459840223</v>
      </c>
      <c r="D34" s="842">
        <v>1147854.3727136806</v>
      </c>
      <c r="E34" s="846">
        <v>1259309.8008632741</v>
      </c>
      <c r="F34" s="845">
        <v>133505.51701753133</v>
      </c>
      <c r="G34" s="865"/>
      <c r="H34" s="846">
        <v>13.79682049859098</v>
      </c>
      <c r="I34" s="843">
        <v>111455.42814959353</v>
      </c>
      <c r="J34" s="844"/>
      <c r="K34" s="847">
        <v>9.709892718019452</v>
      </c>
    </row>
    <row r="35" spans="1:11" ht="16.5" customHeight="1">
      <c r="A35" s="480" t="s">
        <v>190</v>
      </c>
      <c r="B35" s="848">
        <v>137031.6</v>
      </c>
      <c r="C35" s="848">
        <v>143438</v>
      </c>
      <c r="D35" s="848">
        <v>152256.024</v>
      </c>
      <c r="E35" s="852">
        <v>148007.7</v>
      </c>
      <c r="F35" s="851">
        <v>6406.399999999994</v>
      </c>
      <c r="G35" s="867"/>
      <c r="H35" s="852">
        <v>4.675126029324619</v>
      </c>
      <c r="I35" s="849">
        <v>-4248.323999999993</v>
      </c>
      <c r="J35" s="850"/>
      <c r="K35" s="853">
        <v>-2.7902501906919577</v>
      </c>
    </row>
    <row r="36" spans="1:11" ht="16.5" customHeight="1">
      <c r="A36" s="480" t="s">
        <v>191</v>
      </c>
      <c r="B36" s="848">
        <v>10070.55929792</v>
      </c>
      <c r="C36" s="848">
        <v>10772.509472329999</v>
      </c>
      <c r="D36" s="848">
        <v>11358.098520938094</v>
      </c>
      <c r="E36" s="852">
        <v>11617.40907195</v>
      </c>
      <c r="F36" s="851">
        <v>701.9501744099998</v>
      </c>
      <c r="G36" s="867"/>
      <c r="H36" s="852">
        <v>6.970319657965596</v>
      </c>
      <c r="I36" s="849">
        <v>259.3105510119058</v>
      </c>
      <c r="J36" s="850"/>
      <c r="K36" s="853">
        <v>2.2830454458013336</v>
      </c>
    </row>
    <row r="37" spans="1:11" ht="16.5" customHeight="1">
      <c r="A37" s="483" t="s">
        <v>192</v>
      </c>
      <c r="B37" s="848">
        <v>11754.169154773675</v>
      </c>
      <c r="C37" s="848">
        <v>13692.014837341017</v>
      </c>
      <c r="D37" s="848">
        <v>13412.977248478774</v>
      </c>
      <c r="E37" s="852">
        <v>19989.346812873853</v>
      </c>
      <c r="F37" s="851">
        <v>1937.845682567342</v>
      </c>
      <c r="G37" s="867"/>
      <c r="H37" s="852">
        <v>16.486453930096218</v>
      </c>
      <c r="I37" s="849">
        <v>6576.36956439508</v>
      </c>
      <c r="J37" s="850"/>
      <c r="K37" s="853">
        <v>49.029901732972334</v>
      </c>
    </row>
    <row r="38" spans="1:11" ht="16.5" customHeight="1">
      <c r="A38" s="520" t="s">
        <v>193</v>
      </c>
      <c r="B38" s="848">
        <v>1162</v>
      </c>
      <c r="C38" s="848">
        <v>1477.9</v>
      </c>
      <c r="D38" s="848">
        <v>1083.5204343599999</v>
      </c>
      <c r="E38" s="876">
        <v>1088.74148895</v>
      </c>
      <c r="F38" s="851">
        <v>315.9</v>
      </c>
      <c r="G38" s="867"/>
      <c r="H38" s="852">
        <v>27.18588640275388</v>
      </c>
      <c r="I38" s="849">
        <v>5.221054590000222</v>
      </c>
      <c r="J38" s="850"/>
      <c r="K38" s="853">
        <v>0.4818602791819176</v>
      </c>
    </row>
    <row r="39" spans="1:11" ht="16.5" customHeight="1">
      <c r="A39" s="520" t="s">
        <v>194</v>
      </c>
      <c r="B39" s="848">
        <v>10592.169154773675</v>
      </c>
      <c r="C39" s="848">
        <v>12214.114837341018</v>
      </c>
      <c r="D39" s="848">
        <v>12329.456814118774</v>
      </c>
      <c r="E39" s="852">
        <v>18900.605323923854</v>
      </c>
      <c r="F39" s="851">
        <v>1621.9456825673424</v>
      </c>
      <c r="G39" s="867"/>
      <c r="H39" s="852">
        <v>15.312686748741777</v>
      </c>
      <c r="I39" s="849">
        <v>6571.14850980508</v>
      </c>
      <c r="J39" s="850"/>
      <c r="K39" s="853">
        <v>53.2963342089839</v>
      </c>
    </row>
    <row r="40" spans="1:11" ht="16.5" customHeight="1">
      <c r="A40" s="480" t="s">
        <v>195</v>
      </c>
      <c r="B40" s="848">
        <v>805307.5172847573</v>
      </c>
      <c r="C40" s="848">
        <v>931335.5706697725</v>
      </c>
      <c r="D40" s="848">
        <v>968439.0776656836</v>
      </c>
      <c r="E40" s="852">
        <v>1076519.1322899996</v>
      </c>
      <c r="F40" s="851">
        <v>126028.05338501511</v>
      </c>
      <c r="G40" s="867"/>
      <c r="H40" s="852">
        <v>15.649680486026247</v>
      </c>
      <c r="I40" s="849">
        <v>108080.05462431605</v>
      </c>
      <c r="J40" s="850"/>
      <c r="K40" s="853">
        <v>11.160232699906244</v>
      </c>
    </row>
    <row r="41" spans="1:11" ht="16.5" customHeight="1">
      <c r="A41" s="483" t="s">
        <v>196</v>
      </c>
      <c r="B41" s="848">
        <v>779262.5258145572</v>
      </c>
      <c r="C41" s="848">
        <v>893262.2227440109</v>
      </c>
      <c r="D41" s="848">
        <v>941182.1099787491</v>
      </c>
      <c r="E41" s="852">
        <v>1044990.0085876419</v>
      </c>
      <c r="F41" s="851">
        <v>113999.69692945364</v>
      </c>
      <c r="G41" s="867"/>
      <c r="H41" s="852">
        <v>14.629177350763866</v>
      </c>
      <c r="I41" s="849">
        <v>103807.8986088928</v>
      </c>
      <c r="J41" s="850"/>
      <c r="K41" s="853">
        <v>11.029523139919933</v>
      </c>
    </row>
    <row r="42" spans="1:11" ht="16.5" customHeight="1">
      <c r="A42" s="483" t="s">
        <v>197</v>
      </c>
      <c r="B42" s="848">
        <v>26044.99147020016</v>
      </c>
      <c r="C42" s="848">
        <v>38073.34792576156</v>
      </c>
      <c r="D42" s="848">
        <v>27256.96768693456</v>
      </c>
      <c r="E42" s="852">
        <v>31529.12370235777</v>
      </c>
      <c r="F42" s="851">
        <v>12028.356455561403</v>
      </c>
      <c r="G42" s="867"/>
      <c r="H42" s="852">
        <v>46.182992493293234</v>
      </c>
      <c r="I42" s="849">
        <v>4272.15601542321</v>
      </c>
      <c r="J42" s="850"/>
      <c r="K42" s="853">
        <v>15.673629086301624</v>
      </c>
    </row>
    <row r="43" spans="1:11" ht="16.5" customHeight="1">
      <c r="A43" s="484" t="s">
        <v>198</v>
      </c>
      <c r="B43" s="877">
        <v>3490.38322904</v>
      </c>
      <c r="C43" s="877">
        <v>1921.651004579</v>
      </c>
      <c r="D43" s="877">
        <v>2388.19527858</v>
      </c>
      <c r="E43" s="857">
        <v>3176.21268845075</v>
      </c>
      <c r="F43" s="856">
        <v>-1568.732224461</v>
      </c>
      <c r="G43" s="878"/>
      <c r="H43" s="857">
        <v>-44.94441216108142</v>
      </c>
      <c r="I43" s="854">
        <v>788.0174098707503</v>
      </c>
      <c r="J43" s="855"/>
      <c r="K43" s="858">
        <v>32.99635573935556</v>
      </c>
    </row>
    <row r="44" spans="1:11" s="522" customFormat="1" ht="16.5" customHeight="1" thickBot="1">
      <c r="A44" s="521" t="s">
        <v>1001</v>
      </c>
      <c r="B44" s="859">
        <v>97944.89708574828</v>
      </c>
      <c r="C44" s="860">
        <v>90104.04198520622</v>
      </c>
      <c r="D44" s="859">
        <v>108431.08036682903</v>
      </c>
      <c r="E44" s="863">
        <v>151193.4244595129</v>
      </c>
      <c r="F44" s="862">
        <v>-7840.8551005420595</v>
      </c>
      <c r="G44" s="868"/>
      <c r="H44" s="863">
        <v>-8.005373770189976</v>
      </c>
      <c r="I44" s="860">
        <v>42762.34409268387</v>
      </c>
      <c r="J44" s="861"/>
      <c r="K44" s="864">
        <v>39.43734946476252</v>
      </c>
    </row>
    <row r="45" spans="1:11" ht="16.5" customHeight="1" thickTop="1">
      <c r="A45" s="259" t="s">
        <v>670</v>
      </c>
      <c r="B45" s="391"/>
      <c r="C45" s="36"/>
      <c r="D45" s="510"/>
      <c r="E45" s="510"/>
      <c r="F45" s="481"/>
      <c r="G45" s="482"/>
      <c r="H45" s="481"/>
      <c r="I45" s="482"/>
      <c r="J45" s="482"/>
      <c r="K45" s="482"/>
    </row>
    <row r="46" spans="1:11" ht="16.5">
      <c r="A46" s="1323"/>
      <c r="B46" s="1299"/>
      <c r="C46" s="1300"/>
      <c r="D46" s="510"/>
      <c r="E46" s="510"/>
      <c r="F46" s="481"/>
      <c r="G46" s="482"/>
      <c r="H46" s="481"/>
      <c r="I46" s="482"/>
      <c r="J46" s="482"/>
      <c r="K46" s="482"/>
    </row>
    <row r="47" spans="1:11" ht="16.5" customHeight="1">
      <c r="A47" s="1323"/>
      <c r="B47" s="1299"/>
      <c r="C47" s="523"/>
      <c r="D47" s="510"/>
      <c r="E47" s="510"/>
      <c r="F47" s="481"/>
      <c r="G47" s="482"/>
      <c r="H47" s="481"/>
      <c r="I47" s="482"/>
      <c r="J47" s="482"/>
      <c r="K47" s="482"/>
    </row>
    <row r="48" spans="4:11" ht="16.5" customHeight="1">
      <c r="D48" s="524"/>
      <c r="E48" s="524"/>
      <c r="F48" s="492"/>
      <c r="G48" s="493"/>
      <c r="H48" s="492"/>
      <c r="I48" s="493"/>
      <c r="J48" s="493"/>
      <c r="K48" s="493"/>
    </row>
    <row r="49" spans="4:11" ht="16.5" customHeight="1">
      <c r="D49" s="524"/>
      <c r="E49" s="524"/>
      <c r="F49" s="492"/>
      <c r="G49" s="493"/>
      <c r="H49" s="492"/>
      <c r="I49" s="493"/>
      <c r="J49" s="493"/>
      <c r="K49" s="493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5"/>
      <c r="B83" s="526"/>
      <c r="C83" s="526"/>
      <c r="D83" s="526"/>
      <c r="E83" s="526"/>
    </row>
    <row r="84" spans="1:5" ht="16.5" customHeight="1">
      <c r="A84" s="525"/>
      <c r="B84" s="527"/>
      <c r="C84" s="527"/>
      <c r="D84" s="527"/>
      <c r="E84" s="527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9"/>
  <sheetViews>
    <sheetView zoomScalePageLayoutView="0" workbookViewId="0" topLeftCell="A1">
      <selection activeCell="N26" sqref="N26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814" t="s">
        <v>1400</v>
      </c>
      <c r="B1" s="1814"/>
      <c r="C1" s="1814"/>
      <c r="D1" s="1814"/>
      <c r="E1" s="1814"/>
      <c r="F1" s="1814"/>
      <c r="G1" s="1814"/>
      <c r="H1" s="1814"/>
      <c r="I1" s="1814"/>
    </row>
    <row r="2" spans="1:9" ht="15.75">
      <c r="A2" s="1822" t="s">
        <v>1467</v>
      </c>
      <c r="B2" s="1822"/>
      <c r="C2" s="1822"/>
      <c r="D2" s="1822"/>
      <c r="E2" s="1822"/>
      <c r="F2" s="1822"/>
      <c r="G2" s="1822"/>
      <c r="H2" s="1822"/>
      <c r="I2" s="1822"/>
    </row>
    <row r="3" spans="1:10" ht="13.5" thickBot="1">
      <c r="A3" s="2018" t="s">
        <v>797</v>
      </c>
      <c r="B3" s="2018"/>
      <c r="C3" s="2018"/>
      <c r="D3" s="2018"/>
      <c r="E3" s="2018"/>
      <c r="F3" s="2018"/>
      <c r="G3" s="2018"/>
      <c r="H3" s="2018"/>
      <c r="I3" s="2018"/>
      <c r="J3" s="2018"/>
    </row>
    <row r="4" spans="1:10" ht="21" customHeight="1" thickBot="1" thickTop="1">
      <c r="A4" s="734" t="s">
        <v>1254</v>
      </c>
      <c r="B4" s="735" t="s">
        <v>991</v>
      </c>
      <c r="C4" s="735" t="s">
        <v>1448</v>
      </c>
      <c r="D4" s="735" t="s">
        <v>1271</v>
      </c>
      <c r="E4" s="735" t="s">
        <v>1449</v>
      </c>
      <c r="F4" s="736" t="s">
        <v>1308</v>
      </c>
      <c r="G4" s="736" t="s">
        <v>1288</v>
      </c>
      <c r="H4" s="736" t="s">
        <v>1026</v>
      </c>
      <c r="I4" s="1459" t="s">
        <v>425</v>
      </c>
      <c r="J4" s="1464" t="s">
        <v>428</v>
      </c>
    </row>
    <row r="5" spans="1:10" ht="21" customHeight="1" thickTop="1">
      <c r="A5" s="1522" t="s">
        <v>465</v>
      </c>
      <c r="B5" s="1129">
        <v>980.096</v>
      </c>
      <c r="C5" s="1109">
        <v>957.5</v>
      </c>
      <c r="D5" s="1109">
        <v>2133.8</v>
      </c>
      <c r="E5" s="1109">
        <v>3417.43</v>
      </c>
      <c r="F5" s="1109">
        <v>3939.5</v>
      </c>
      <c r="G5" s="1109">
        <v>2628.646</v>
      </c>
      <c r="H5" s="1109">
        <v>3023.9850000000006</v>
      </c>
      <c r="I5" s="1460">
        <v>3350.8</v>
      </c>
      <c r="J5" s="1465">
        <v>5513.375582999998</v>
      </c>
    </row>
    <row r="6" spans="1:10" ht="21" customHeight="1">
      <c r="A6" s="1522" t="s">
        <v>466</v>
      </c>
      <c r="B6" s="1130">
        <v>977.561</v>
      </c>
      <c r="C6" s="1131">
        <v>1207.954</v>
      </c>
      <c r="D6" s="1131">
        <v>1655.209</v>
      </c>
      <c r="E6" s="1131">
        <v>2820.1</v>
      </c>
      <c r="F6" s="1131">
        <v>4235.2</v>
      </c>
      <c r="G6" s="1131">
        <v>4914.036</v>
      </c>
      <c r="H6" s="1131">
        <v>5135.26</v>
      </c>
      <c r="I6" s="1461">
        <v>3193.1</v>
      </c>
      <c r="J6" s="1466">
        <v>6800.915908000001</v>
      </c>
    </row>
    <row r="7" spans="1:10" ht="21" customHeight="1">
      <c r="A7" s="1522" t="s">
        <v>467</v>
      </c>
      <c r="B7" s="1130">
        <v>907.879</v>
      </c>
      <c r="C7" s="1131">
        <v>865.719</v>
      </c>
      <c r="D7" s="1131">
        <v>2411.6</v>
      </c>
      <c r="E7" s="1131">
        <v>1543.517</v>
      </c>
      <c r="F7" s="1131">
        <v>4145.5</v>
      </c>
      <c r="G7" s="1131">
        <v>4589.347</v>
      </c>
      <c r="H7" s="1131">
        <v>3823.28</v>
      </c>
      <c r="I7" s="1461">
        <v>2878.583504</v>
      </c>
      <c r="J7" s="1466">
        <v>5499.626733</v>
      </c>
    </row>
    <row r="8" spans="1:10" ht="21" customHeight="1">
      <c r="A8" s="1522" t="s">
        <v>468</v>
      </c>
      <c r="B8" s="1130">
        <v>1103.189</v>
      </c>
      <c r="C8" s="1131">
        <v>1188.259</v>
      </c>
      <c r="D8" s="1131">
        <v>2065.7</v>
      </c>
      <c r="E8" s="1131">
        <v>1571.367</v>
      </c>
      <c r="F8" s="1131">
        <v>3894.8</v>
      </c>
      <c r="G8" s="1131">
        <v>2064.913</v>
      </c>
      <c r="H8" s="1131">
        <v>3673.03</v>
      </c>
      <c r="I8" s="1461">
        <v>4227.3</v>
      </c>
      <c r="J8" s="1466">
        <v>4878.920368</v>
      </c>
    </row>
    <row r="9" spans="1:10" ht="21" customHeight="1">
      <c r="A9" s="1522" t="s">
        <v>469</v>
      </c>
      <c r="B9" s="1130">
        <v>1583.675</v>
      </c>
      <c r="C9" s="1131">
        <v>1661.361</v>
      </c>
      <c r="D9" s="1131">
        <v>2859.9</v>
      </c>
      <c r="E9" s="1131">
        <v>2301.56</v>
      </c>
      <c r="F9" s="1131">
        <v>4767.4</v>
      </c>
      <c r="G9" s="1131">
        <v>3784.984</v>
      </c>
      <c r="H9" s="1131">
        <v>5468.766</v>
      </c>
      <c r="I9" s="1461">
        <v>3117</v>
      </c>
      <c r="J9" s="1466">
        <v>6215.803716</v>
      </c>
    </row>
    <row r="10" spans="1:10" ht="21" customHeight="1">
      <c r="A10" s="1522" t="s">
        <v>470</v>
      </c>
      <c r="B10" s="1130">
        <v>1156.237</v>
      </c>
      <c r="C10" s="1131">
        <v>1643.985</v>
      </c>
      <c r="D10" s="1131">
        <v>3805.5</v>
      </c>
      <c r="E10" s="1131">
        <v>2016.824</v>
      </c>
      <c r="F10" s="1131">
        <v>4917.8</v>
      </c>
      <c r="G10" s="1131">
        <v>4026.84</v>
      </c>
      <c r="H10" s="1131">
        <v>5113.109</v>
      </c>
      <c r="I10" s="1461">
        <v>3147.629993000001</v>
      </c>
      <c r="J10" s="1466">
        <v>7250.6900829999995</v>
      </c>
    </row>
    <row r="11" spans="1:10" ht="21" customHeight="1">
      <c r="A11" s="1522" t="s">
        <v>471</v>
      </c>
      <c r="B11" s="1130">
        <v>603.806</v>
      </c>
      <c r="C11" s="1131">
        <v>716.981</v>
      </c>
      <c r="D11" s="1131">
        <v>2962.1</v>
      </c>
      <c r="E11" s="1131">
        <v>2007.5</v>
      </c>
      <c r="F11" s="1131">
        <v>5107.5</v>
      </c>
      <c r="G11" s="1131">
        <v>5404.078</v>
      </c>
      <c r="H11" s="1131">
        <v>5923.4</v>
      </c>
      <c r="I11" s="1462">
        <v>3693.200732</v>
      </c>
      <c r="J11" s="1466">
        <v>7103.718668</v>
      </c>
    </row>
    <row r="12" spans="1:10" ht="21" customHeight="1">
      <c r="A12" s="1522" t="s">
        <v>472</v>
      </c>
      <c r="B12" s="1130">
        <v>603.011</v>
      </c>
      <c r="C12" s="1131">
        <v>1428.479</v>
      </c>
      <c r="D12" s="1131">
        <v>1963.1</v>
      </c>
      <c r="E12" s="1131">
        <v>2480.095</v>
      </c>
      <c r="F12" s="1131">
        <v>3755.8</v>
      </c>
      <c r="G12" s="1131">
        <v>4548.177</v>
      </c>
      <c r="H12" s="1131">
        <v>5524.553</v>
      </c>
      <c r="I12" s="1462">
        <v>2894.6</v>
      </c>
      <c r="J12" s="1466">
        <v>6370.281666999998</v>
      </c>
    </row>
    <row r="13" spans="1:10" ht="21" customHeight="1">
      <c r="A13" s="1522" t="s">
        <v>473</v>
      </c>
      <c r="B13" s="1130">
        <v>1398.554</v>
      </c>
      <c r="C13" s="1131">
        <v>2052.853</v>
      </c>
      <c r="D13" s="1131">
        <v>3442.1</v>
      </c>
      <c r="E13" s="1131">
        <v>3768.18</v>
      </c>
      <c r="F13" s="1131">
        <v>4382.1</v>
      </c>
      <c r="G13" s="1131">
        <v>4505.977</v>
      </c>
      <c r="H13" s="1131">
        <v>4638.701</v>
      </c>
      <c r="I13" s="1462">
        <v>3614.076429</v>
      </c>
      <c r="J13" s="1466"/>
    </row>
    <row r="14" spans="1:10" ht="21" customHeight="1">
      <c r="A14" s="1522" t="s">
        <v>474</v>
      </c>
      <c r="B14" s="1130">
        <v>916.412</v>
      </c>
      <c r="C14" s="1131">
        <v>2714.843</v>
      </c>
      <c r="D14" s="1131">
        <v>3420.2</v>
      </c>
      <c r="E14" s="1131">
        <v>3495.035</v>
      </c>
      <c r="F14" s="1131">
        <v>3427.2</v>
      </c>
      <c r="G14" s="1131">
        <v>3263.921</v>
      </c>
      <c r="H14" s="1131">
        <v>5139.568</v>
      </c>
      <c r="I14" s="1462">
        <v>3358.239235000001</v>
      </c>
      <c r="J14" s="1466"/>
    </row>
    <row r="15" spans="1:10" ht="21" customHeight="1">
      <c r="A15" s="1522" t="s">
        <v>475</v>
      </c>
      <c r="B15" s="1130">
        <v>1181.457</v>
      </c>
      <c r="C15" s="1131">
        <v>1711.2</v>
      </c>
      <c r="D15" s="1131">
        <v>2205.73</v>
      </c>
      <c r="E15" s="1131">
        <v>3452.1</v>
      </c>
      <c r="F15" s="1131">
        <v>3016.2</v>
      </c>
      <c r="G15" s="1131">
        <v>4066.715</v>
      </c>
      <c r="H15" s="1131">
        <v>5497.373</v>
      </c>
      <c r="I15" s="1462">
        <v>3799.3208210000007</v>
      </c>
      <c r="J15" s="1466"/>
    </row>
    <row r="16" spans="1:10" ht="21" customHeight="1">
      <c r="A16" s="1522" t="s">
        <v>476</v>
      </c>
      <c r="B16" s="1130">
        <v>1394</v>
      </c>
      <c r="C16" s="1131">
        <v>1571.796</v>
      </c>
      <c r="D16" s="1131">
        <v>3091.435</v>
      </c>
      <c r="E16" s="1131">
        <v>4253.095</v>
      </c>
      <c r="F16" s="1132">
        <v>2113.92</v>
      </c>
      <c r="G16" s="1132">
        <v>3970.419</v>
      </c>
      <c r="H16" s="1131">
        <v>7717.93</v>
      </c>
      <c r="I16" s="1462">
        <v>4485.520859</v>
      </c>
      <c r="J16" s="1466"/>
    </row>
    <row r="17" spans="1:10" ht="21" customHeight="1" thickBot="1">
      <c r="A17" s="737" t="s">
        <v>1143</v>
      </c>
      <c r="B17" s="1133">
        <v>12805.877000000002</v>
      </c>
      <c r="C17" s="1134">
        <v>17720.93</v>
      </c>
      <c r="D17" s="1134">
        <v>32016.374</v>
      </c>
      <c r="E17" s="1134">
        <v>33126.803</v>
      </c>
      <c r="F17" s="1134">
        <v>47702.92</v>
      </c>
      <c r="G17" s="1134">
        <v>47768.05300000001</v>
      </c>
      <c r="H17" s="1134">
        <v>60678.955</v>
      </c>
      <c r="I17" s="1463">
        <v>41759.371573</v>
      </c>
      <c r="J17" s="1467">
        <v>49633.332726</v>
      </c>
    </row>
    <row r="18" spans="1:9" ht="21" customHeight="1" thickTop="1">
      <c r="A18" s="730" t="s">
        <v>1450</v>
      </c>
      <c r="B18" s="730"/>
      <c r="C18" s="730"/>
      <c r="D18" s="731"/>
      <c r="E18" s="730"/>
      <c r="F18" s="730"/>
      <c r="G18" s="731"/>
      <c r="H18" s="732"/>
      <c r="I18" s="732"/>
    </row>
    <row r="19" spans="1:9" ht="21" customHeight="1">
      <c r="A19" s="730" t="s">
        <v>680</v>
      </c>
      <c r="B19" s="730"/>
      <c r="C19" s="730"/>
      <c r="D19" s="731"/>
      <c r="E19" s="730"/>
      <c r="F19" s="730"/>
      <c r="G19" s="733"/>
      <c r="H19" s="732"/>
      <c r="I19" s="1401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8"/>
  <sheetViews>
    <sheetView zoomScalePageLayoutView="0" workbookViewId="0" topLeftCell="A1">
      <selection activeCell="F76" sqref="F76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808" t="s">
        <v>1401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</row>
    <row r="2" spans="1:13" ht="15.75">
      <c r="A2" s="1791" t="s">
        <v>488</v>
      </c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1791"/>
      <c r="M2" s="1791"/>
    </row>
    <row r="3" spans="1:13" ht="16.5" thickBot="1">
      <c r="A3" s="1517"/>
      <c r="B3" s="1830" t="s">
        <v>499</v>
      </c>
      <c r="C3" s="1830"/>
      <c r="D3" s="1830"/>
      <c r="E3" s="1830"/>
      <c r="F3" s="1830"/>
      <c r="G3" s="1830"/>
      <c r="H3" s="1830"/>
      <c r="I3" s="1830"/>
      <c r="J3" s="1830"/>
      <c r="K3" s="1830"/>
      <c r="L3" s="1830"/>
      <c r="M3" s="1830"/>
    </row>
    <row r="4" spans="1:13" ht="13.5" thickTop="1">
      <c r="A4" s="36"/>
      <c r="B4" s="2019" t="s">
        <v>1269</v>
      </c>
      <c r="C4" s="2020"/>
      <c r="D4" s="2020"/>
      <c r="E4" s="2020"/>
      <c r="F4" s="2021"/>
      <c r="G4" s="2020" t="s">
        <v>1026</v>
      </c>
      <c r="H4" s="2021"/>
      <c r="I4" s="2020" t="s">
        <v>882</v>
      </c>
      <c r="J4" s="2021"/>
      <c r="K4" s="1981" t="s">
        <v>427</v>
      </c>
      <c r="L4" s="2028" t="s">
        <v>1466</v>
      </c>
      <c r="M4" s="1766"/>
    </row>
    <row r="5" spans="1:13" ht="12.75">
      <c r="A5" s="36"/>
      <c r="B5" s="2022"/>
      <c r="C5" s="2023"/>
      <c r="D5" s="2023"/>
      <c r="E5" s="2023"/>
      <c r="F5" s="2024"/>
      <c r="G5" s="2026"/>
      <c r="H5" s="2027"/>
      <c r="I5" s="2026"/>
      <c r="J5" s="2027"/>
      <c r="K5" s="1885"/>
      <c r="L5" s="1777" t="s">
        <v>1508</v>
      </c>
      <c r="M5" s="2029"/>
    </row>
    <row r="6" spans="1:13" ht="15.75">
      <c r="A6" s="36"/>
      <c r="B6" s="2025"/>
      <c r="C6" s="2026"/>
      <c r="D6" s="2026"/>
      <c r="E6" s="2026"/>
      <c r="F6" s="2027"/>
      <c r="G6" s="1473" t="s">
        <v>1507</v>
      </c>
      <c r="H6" s="1473" t="s">
        <v>1334</v>
      </c>
      <c r="I6" s="1473" t="s">
        <v>1507</v>
      </c>
      <c r="J6" s="1473" t="s">
        <v>1334</v>
      </c>
      <c r="K6" s="1473" t="s">
        <v>1507</v>
      </c>
      <c r="L6" s="1473" t="s">
        <v>116</v>
      </c>
      <c r="M6" s="1474" t="s">
        <v>427</v>
      </c>
    </row>
    <row r="7" spans="1:13" ht="12.75">
      <c r="A7" s="36"/>
      <c r="B7" s="139" t="s">
        <v>1335</v>
      </c>
      <c r="C7" s="36"/>
      <c r="D7" s="36"/>
      <c r="E7" s="36"/>
      <c r="F7" s="36"/>
      <c r="G7" s="1218">
        <v>37511.9</v>
      </c>
      <c r="H7" s="1218">
        <v>75979.20000000007</v>
      </c>
      <c r="I7" s="1218">
        <v>9509.83999999991</v>
      </c>
      <c r="J7" s="1218">
        <v>57060.74</v>
      </c>
      <c r="K7" s="1219">
        <v>68406.00000000015</v>
      </c>
      <c r="L7" s="1219">
        <v>-74.64847155169451</v>
      </c>
      <c r="M7" s="1468">
        <v>619.3180957829028</v>
      </c>
    </row>
    <row r="8" spans="1:13" ht="12.75">
      <c r="A8" s="36"/>
      <c r="B8" s="139"/>
      <c r="C8" s="36" t="s">
        <v>1339</v>
      </c>
      <c r="D8" s="36"/>
      <c r="E8" s="36"/>
      <c r="F8" s="36"/>
      <c r="G8" s="1218">
        <v>53252.2</v>
      </c>
      <c r="H8" s="1218">
        <v>81511.8</v>
      </c>
      <c r="I8" s="1218">
        <v>56175.7</v>
      </c>
      <c r="J8" s="1218">
        <v>85989.8</v>
      </c>
      <c r="K8" s="1219">
        <v>67809</v>
      </c>
      <c r="L8" s="1219">
        <v>5.489914031720758</v>
      </c>
      <c r="M8" s="1220">
        <v>20.708776214626624</v>
      </c>
    </row>
    <row r="9" spans="1:13" ht="12.75">
      <c r="A9" s="36"/>
      <c r="B9" s="139"/>
      <c r="C9" s="36"/>
      <c r="D9" s="36" t="s">
        <v>1340</v>
      </c>
      <c r="E9" s="36"/>
      <c r="F9" s="36"/>
      <c r="G9" s="1218">
        <v>0</v>
      </c>
      <c r="H9" s="1218">
        <v>0</v>
      </c>
      <c r="I9" s="1218">
        <v>0</v>
      </c>
      <c r="J9" s="1218">
        <v>0</v>
      </c>
      <c r="K9" s="1219">
        <v>0</v>
      </c>
      <c r="L9" s="1219" t="s">
        <v>1306</v>
      </c>
      <c r="M9" s="1220" t="s">
        <v>1306</v>
      </c>
    </row>
    <row r="10" spans="1:13" ht="12.75">
      <c r="A10" s="36"/>
      <c r="B10" s="139"/>
      <c r="C10" s="36"/>
      <c r="D10" s="36" t="s">
        <v>1341</v>
      </c>
      <c r="E10" s="36"/>
      <c r="F10" s="36"/>
      <c r="G10" s="1218">
        <v>53252.2</v>
      </c>
      <c r="H10" s="1218">
        <v>81511.8</v>
      </c>
      <c r="I10" s="1218">
        <v>56175.7</v>
      </c>
      <c r="J10" s="1218">
        <v>85989.8</v>
      </c>
      <c r="K10" s="1219">
        <v>67809</v>
      </c>
      <c r="L10" s="1219">
        <v>5.489914031720758</v>
      </c>
      <c r="M10" s="1220">
        <v>20.708776214626624</v>
      </c>
    </row>
    <row r="11" spans="1:13" ht="12.75">
      <c r="A11" s="36"/>
      <c r="B11" s="139"/>
      <c r="C11" s="36" t="s">
        <v>1342</v>
      </c>
      <c r="D11" s="36"/>
      <c r="E11" s="36"/>
      <c r="F11" s="36"/>
      <c r="G11" s="1218">
        <v>-290797.6</v>
      </c>
      <c r="H11" s="1218">
        <v>-454653.1</v>
      </c>
      <c r="I11" s="1218">
        <v>-354038</v>
      </c>
      <c r="J11" s="1218">
        <v>-547294.3</v>
      </c>
      <c r="K11" s="1219">
        <v>-449401.1</v>
      </c>
      <c r="L11" s="1219">
        <v>21.74722212287861</v>
      </c>
      <c r="M11" s="1220">
        <v>26.93583739598573</v>
      </c>
    </row>
    <row r="12" spans="1:13" ht="12.75">
      <c r="A12" s="36"/>
      <c r="B12" s="139"/>
      <c r="C12" s="36"/>
      <c r="D12" s="36" t="s">
        <v>1340</v>
      </c>
      <c r="E12" s="36"/>
      <c r="F12" s="36"/>
      <c r="G12" s="1218">
        <v>-58013.3</v>
      </c>
      <c r="H12" s="1218">
        <v>-92255.6</v>
      </c>
      <c r="I12" s="1218">
        <v>-68079.8</v>
      </c>
      <c r="J12" s="1218">
        <v>-107138.9</v>
      </c>
      <c r="K12" s="1219">
        <v>-87234.6</v>
      </c>
      <c r="L12" s="1219">
        <v>17.352055476933728</v>
      </c>
      <c r="M12" s="1220">
        <v>28.13580533432824</v>
      </c>
    </row>
    <row r="13" spans="1:13" ht="12.75">
      <c r="A13" s="36"/>
      <c r="B13" s="139"/>
      <c r="C13" s="36"/>
      <c r="D13" s="36" t="s">
        <v>1341</v>
      </c>
      <c r="E13" s="36"/>
      <c r="F13" s="36"/>
      <c r="G13" s="1218">
        <v>-232784.3</v>
      </c>
      <c r="H13" s="1218">
        <v>-362397.5</v>
      </c>
      <c r="I13" s="1218">
        <v>-285958.2</v>
      </c>
      <c r="J13" s="1218">
        <v>-440155.4</v>
      </c>
      <c r="K13" s="1219">
        <v>-362166.5</v>
      </c>
      <c r="L13" s="1219">
        <v>22.84256283606757</v>
      </c>
      <c r="M13" s="1220">
        <v>26.650153763731893</v>
      </c>
    </row>
    <row r="14" spans="1:13" ht="12.75">
      <c r="A14" s="36"/>
      <c r="B14" s="139"/>
      <c r="C14" s="36" t="s">
        <v>1343</v>
      </c>
      <c r="D14" s="36"/>
      <c r="E14" s="36"/>
      <c r="F14" s="36"/>
      <c r="G14" s="1218">
        <v>-237545.4</v>
      </c>
      <c r="H14" s="1218">
        <v>-373141.3</v>
      </c>
      <c r="I14" s="1218">
        <v>-297862.3</v>
      </c>
      <c r="J14" s="1218">
        <v>-461304.5</v>
      </c>
      <c r="K14" s="1219">
        <v>-381592.1</v>
      </c>
      <c r="L14" s="1219">
        <v>25.391735642955</v>
      </c>
      <c r="M14" s="1220">
        <v>28.11023751579168</v>
      </c>
    </row>
    <row r="15" spans="1:13" ht="12.75">
      <c r="A15" s="36"/>
      <c r="B15" s="139"/>
      <c r="C15" s="36" t="s">
        <v>1344</v>
      </c>
      <c r="D15" s="36"/>
      <c r="E15" s="36"/>
      <c r="F15" s="36"/>
      <c r="G15" s="1218">
        <v>11069.2</v>
      </c>
      <c r="H15" s="1218">
        <v>14057</v>
      </c>
      <c r="I15" s="1218">
        <v>2017.0000000000146</v>
      </c>
      <c r="J15" s="1218">
        <v>7585.8000000000175</v>
      </c>
      <c r="K15" s="1219">
        <v>13891.8</v>
      </c>
      <c r="L15" s="1219">
        <v>-81.7782676254832</v>
      </c>
      <c r="M15" s="1220">
        <v>588.735746157655</v>
      </c>
    </row>
    <row r="16" spans="1:13" ht="12.75">
      <c r="A16" s="36"/>
      <c r="B16" s="139"/>
      <c r="C16" s="36"/>
      <c r="D16" s="36" t="s">
        <v>1310</v>
      </c>
      <c r="E16" s="36"/>
      <c r="F16" s="36"/>
      <c r="G16" s="1218">
        <v>45852.3</v>
      </c>
      <c r="H16" s="1218">
        <v>72351.5</v>
      </c>
      <c r="I16" s="1218">
        <v>60164</v>
      </c>
      <c r="J16" s="1218">
        <v>95190.8</v>
      </c>
      <c r="K16" s="1219">
        <v>81243.5</v>
      </c>
      <c r="L16" s="1219">
        <v>31.212610926823743</v>
      </c>
      <c r="M16" s="1220">
        <v>35.03673292999136</v>
      </c>
    </row>
    <row r="17" spans="1:13" ht="12.75">
      <c r="A17" s="36"/>
      <c r="B17" s="139"/>
      <c r="C17" s="36"/>
      <c r="D17" s="36"/>
      <c r="E17" s="36" t="s">
        <v>1345</v>
      </c>
      <c r="F17" s="36"/>
      <c r="G17" s="1218">
        <v>21361.9</v>
      </c>
      <c r="H17" s="1218">
        <v>30703.8</v>
      </c>
      <c r="I17" s="1218">
        <v>21454.3</v>
      </c>
      <c r="J17" s="1218">
        <v>34210.6</v>
      </c>
      <c r="K17" s="1219">
        <v>30430</v>
      </c>
      <c r="L17" s="1219">
        <v>0.43254579414750083</v>
      </c>
      <c r="M17" s="1220">
        <v>41.83636846692738</v>
      </c>
    </row>
    <row r="18" spans="1:13" ht="12.75">
      <c r="A18" s="36"/>
      <c r="B18" s="139"/>
      <c r="C18" s="36"/>
      <c r="D18" s="36"/>
      <c r="E18" s="36" t="s">
        <v>1346</v>
      </c>
      <c r="F18" s="36"/>
      <c r="G18" s="1218">
        <v>5634.6</v>
      </c>
      <c r="H18" s="1218">
        <v>10071.4</v>
      </c>
      <c r="I18" s="1218">
        <v>11192.2</v>
      </c>
      <c r="J18" s="1218">
        <v>18389.7</v>
      </c>
      <c r="K18" s="1219">
        <v>14181.7</v>
      </c>
      <c r="L18" s="1219">
        <v>98.63344336776345</v>
      </c>
      <c r="M18" s="1220">
        <v>26.71056628723575</v>
      </c>
    </row>
    <row r="19" spans="1:13" ht="12.75">
      <c r="A19" s="36"/>
      <c r="B19" s="139"/>
      <c r="C19" s="36"/>
      <c r="D19" s="36"/>
      <c r="E19" s="36" t="s">
        <v>1341</v>
      </c>
      <c r="F19" s="36"/>
      <c r="G19" s="1218">
        <v>18855.8</v>
      </c>
      <c r="H19" s="1218">
        <v>31576.3</v>
      </c>
      <c r="I19" s="1218">
        <v>27517.5</v>
      </c>
      <c r="J19" s="1218">
        <v>42590.5</v>
      </c>
      <c r="K19" s="1219">
        <v>36631.8</v>
      </c>
      <c r="L19" s="1219">
        <v>45.93652881341549</v>
      </c>
      <c r="M19" s="1220">
        <v>33.121831561733444</v>
      </c>
    </row>
    <row r="20" spans="1:13" ht="12.75">
      <c r="A20" s="36"/>
      <c r="B20" s="139"/>
      <c r="C20" s="36"/>
      <c r="D20" s="36" t="s">
        <v>1311</v>
      </c>
      <c r="E20" s="36"/>
      <c r="F20" s="36"/>
      <c r="G20" s="1218">
        <v>-34783.1</v>
      </c>
      <c r="H20" s="1218">
        <v>-58294.5</v>
      </c>
      <c r="I20" s="1218">
        <v>-58147</v>
      </c>
      <c r="J20" s="1218">
        <v>-87605</v>
      </c>
      <c r="K20" s="1219">
        <v>-67351.7</v>
      </c>
      <c r="L20" s="1219">
        <v>67.17026372002496</v>
      </c>
      <c r="M20" s="1220">
        <v>15.830051421397485</v>
      </c>
    </row>
    <row r="21" spans="1:13" ht="12.75">
      <c r="A21" s="36"/>
      <c r="B21" s="139"/>
      <c r="C21" s="36"/>
      <c r="D21" s="36"/>
      <c r="E21" s="36" t="s">
        <v>1357</v>
      </c>
      <c r="F21" s="36"/>
      <c r="G21" s="1218">
        <v>-13403.2</v>
      </c>
      <c r="H21" s="1218">
        <v>-22292.3</v>
      </c>
      <c r="I21" s="1218">
        <v>-22354.8</v>
      </c>
      <c r="J21" s="1218">
        <v>-33276.7</v>
      </c>
      <c r="K21" s="1219">
        <v>-26539.5</v>
      </c>
      <c r="L21" s="1219">
        <v>66.78703593171778</v>
      </c>
      <c r="M21" s="1220">
        <v>18.719469644103285</v>
      </c>
    </row>
    <row r="22" spans="1:13" ht="12.75">
      <c r="A22" s="36"/>
      <c r="B22" s="139"/>
      <c r="C22" s="36"/>
      <c r="D22" s="36"/>
      <c r="E22" s="36" t="s">
        <v>1345</v>
      </c>
      <c r="F22" s="36"/>
      <c r="G22" s="1218">
        <v>-14925.3</v>
      </c>
      <c r="H22" s="1218">
        <v>-25769.7</v>
      </c>
      <c r="I22" s="1218">
        <v>-26415.9</v>
      </c>
      <c r="J22" s="1218">
        <v>-39611.9</v>
      </c>
      <c r="K22" s="1219">
        <v>-26875.9</v>
      </c>
      <c r="L22" s="1219">
        <v>76.9873972382465</v>
      </c>
      <c r="M22" s="1220">
        <v>1.7413754594770694</v>
      </c>
    </row>
    <row r="23" spans="1:13" ht="12.75">
      <c r="A23" s="36"/>
      <c r="B23" s="139"/>
      <c r="C23" s="36"/>
      <c r="D23" s="36"/>
      <c r="E23" s="36"/>
      <c r="F23" s="63" t="s">
        <v>1312</v>
      </c>
      <c r="G23" s="1218">
        <v>-3955.4</v>
      </c>
      <c r="H23" s="1218">
        <v>-6371.7</v>
      </c>
      <c r="I23" s="1218">
        <v>-6254.8</v>
      </c>
      <c r="J23" s="1218">
        <v>-9508.5</v>
      </c>
      <c r="K23" s="1219">
        <v>-9973.5</v>
      </c>
      <c r="L23" s="1219">
        <v>58.13318501289376</v>
      </c>
      <c r="M23" s="1220">
        <v>59.453539681524575</v>
      </c>
    </row>
    <row r="24" spans="1:13" ht="12.75">
      <c r="A24" s="36"/>
      <c r="B24" s="139"/>
      <c r="C24" s="36"/>
      <c r="D24" s="36"/>
      <c r="E24" s="36" t="s">
        <v>489</v>
      </c>
      <c r="F24" s="36"/>
      <c r="G24" s="1218">
        <v>-978.3</v>
      </c>
      <c r="H24" s="1218">
        <v>-1566.4</v>
      </c>
      <c r="I24" s="1218">
        <v>-743.8</v>
      </c>
      <c r="J24" s="1218">
        <v>-1177.9</v>
      </c>
      <c r="K24" s="1219">
        <v>-832.2</v>
      </c>
      <c r="L24" s="1219">
        <v>-23.970152305018914</v>
      </c>
      <c r="M24" s="1220">
        <v>11.884915299811794</v>
      </c>
    </row>
    <row r="25" spans="1:13" ht="12.75">
      <c r="A25" s="36"/>
      <c r="B25" s="139"/>
      <c r="C25" s="36"/>
      <c r="D25" s="36"/>
      <c r="E25" s="36" t="s">
        <v>1341</v>
      </c>
      <c r="F25" s="36"/>
      <c r="G25" s="1218">
        <v>-5476.3</v>
      </c>
      <c r="H25" s="1218">
        <v>-8666.1</v>
      </c>
      <c r="I25" s="1218">
        <v>-8632.5</v>
      </c>
      <c r="J25" s="1218">
        <v>-13538.5</v>
      </c>
      <c r="K25" s="1219">
        <v>-13104.1</v>
      </c>
      <c r="L25" s="1219">
        <v>57.633803845662214</v>
      </c>
      <c r="M25" s="1220">
        <v>51.79959455545901</v>
      </c>
    </row>
    <row r="26" spans="1:13" ht="12.75">
      <c r="A26" s="738"/>
      <c r="B26" s="139"/>
      <c r="C26" s="36" t="s">
        <v>1358</v>
      </c>
      <c r="D26" s="36"/>
      <c r="E26" s="36"/>
      <c r="F26" s="36"/>
      <c r="G26" s="1218">
        <v>-226476.2</v>
      </c>
      <c r="H26" s="1218">
        <v>-359084.3</v>
      </c>
      <c r="I26" s="1218">
        <v>-295845.3</v>
      </c>
      <c r="J26" s="1218">
        <v>-453718.7</v>
      </c>
      <c r="K26" s="1219">
        <v>-367700.3</v>
      </c>
      <c r="L26" s="1219">
        <v>30.62975270690694</v>
      </c>
      <c r="M26" s="1220">
        <v>24.28803161652391</v>
      </c>
    </row>
    <row r="27" spans="1:13" ht="12.75">
      <c r="A27" s="36"/>
      <c r="B27" s="139"/>
      <c r="C27" s="36" t="s">
        <v>1370</v>
      </c>
      <c r="D27" s="36"/>
      <c r="E27" s="36"/>
      <c r="F27" s="36"/>
      <c r="G27" s="1218">
        <v>7104.2</v>
      </c>
      <c r="H27" s="1218">
        <v>12291.4</v>
      </c>
      <c r="I27" s="1218">
        <v>5415.94</v>
      </c>
      <c r="J27" s="1218">
        <v>13078.84</v>
      </c>
      <c r="K27" s="1219">
        <v>20669.9</v>
      </c>
      <c r="L27" s="1219">
        <v>-23.764252132541316</v>
      </c>
      <c r="M27" s="1220" t="s">
        <v>1306</v>
      </c>
    </row>
    <row r="28" spans="1:13" ht="12.75">
      <c r="A28" s="36"/>
      <c r="B28" s="139"/>
      <c r="C28" s="36"/>
      <c r="D28" s="36" t="s">
        <v>1313</v>
      </c>
      <c r="E28" s="36"/>
      <c r="F28" s="36"/>
      <c r="G28" s="1218">
        <v>13910.6</v>
      </c>
      <c r="H28" s="1218">
        <v>22521.3</v>
      </c>
      <c r="I28" s="1218">
        <v>13401.24</v>
      </c>
      <c r="J28" s="1218">
        <v>23320.14</v>
      </c>
      <c r="K28" s="1219">
        <v>24637.7</v>
      </c>
      <c r="L28" s="1219">
        <v>-3.6616680804566215</v>
      </c>
      <c r="M28" s="1220">
        <v>83.84642018201302</v>
      </c>
    </row>
    <row r="29" spans="1:13" ht="12.75">
      <c r="A29" s="36"/>
      <c r="B29" s="139"/>
      <c r="C29" s="36"/>
      <c r="D29" s="36" t="s">
        <v>1314</v>
      </c>
      <c r="E29" s="36"/>
      <c r="F29" s="36"/>
      <c r="G29" s="1218">
        <v>-6806.4</v>
      </c>
      <c r="H29" s="1218">
        <v>-10229.9</v>
      </c>
      <c r="I29" s="1218">
        <v>-7985.3</v>
      </c>
      <c r="J29" s="1218">
        <v>-10241.3</v>
      </c>
      <c r="K29" s="1219">
        <v>-3967.8</v>
      </c>
      <c r="L29" s="1219">
        <v>17.320463093559013</v>
      </c>
      <c r="M29" s="1220">
        <v>-50.311196824164405</v>
      </c>
    </row>
    <row r="30" spans="1:13" ht="12.75">
      <c r="A30" s="36"/>
      <c r="B30" s="139"/>
      <c r="C30" s="36" t="s">
        <v>490</v>
      </c>
      <c r="D30" s="36"/>
      <c r="E30" s="36"/>
      <c r="F30" s="36"/>
      <c r="G30" s="1218">
        <v>-219372</v>
      </c>
      <c r="H30" s="1218">
        <v>-346792.9</v>
      </c>
      <c r="I30" s="1218">
        <v>-290429.36</v>
      </c>
      <c r="J30" s="1218">
        <v>-440639.86</v>
      </c>
      <c r="K30" s="1219">
        <v>-347030.4</v>
      </c>
      <c r="L30" s="1219">
        <v>32.39126233065295</v>
      </c>
      <c r="M30" s="1220">
        <v>19.48874590365108</v>
      </c>
    </row>
    <row r="31" spans="1:13" ht="12.75">
      <c r="A31" s="36"/>
      <c r="B31" s="139"/>
      <c r="C31" s="36" t="s">
        <v>1371</v>
      </c>
      <c r="D31" s="36"/>
      <c r="E31" s="36"/>
      <c r="F31" s="36"/>
      <c r="G31" s="1218">
        <v>256883.9</v>
      </c>
      <c r="H31" s="1218">
        <v>422772.1</v>
      </c>
      <c r="I31" s="1218">
        <v>299939.2</v>
      </c>
      <c r="J31" s="1218">
        <v>497700.6</v>
      </c>
      <c r="K31" s="1219">
        <v>415436.4</v>
      </c>
      <c r="L31" s="1219">
        <v>16.760606639808884</v>
      </c>
      <c r="M31" s="1220">
        <v>38.50687072580041</v>
      </c>
    </row>
    <row r="32" spans="1:13" ht="12.75">
      <c r="A32" s="36"/>
      <c r="B32" s="139"/>
      <c r="C32" s="36"/>
      <c r="D32" s="36" t="s">
        <v>1315</v>
      </c>
      <c r="E32" s="36"/>
      <c r="F32" s="36"/>
      <c r="G32" s="1218">
        <v>260019.4</v>
      </c>
      <c r="H32" s="1218">
        <v>427805.7</v>
      </c>
      <c r="I32" s="1218">
        <v>305774.7</v>
      </c>
      <c r="J32" s="1218">
        <v>505068.2</v>
      </c>
      <c r="K32" s="1219">
        <v>417108.2</v>
      </c>
      <c r="L32" s="1219">
        <v>17.59687930977458</v>
      </c>
      <c r="M32" s="1220">
        <v>36.41030471127925</v>
      </c>
    </row>
    <row r="33" spans="1:13" ht="12.75">
      <c r="A33" s="36"/>
      <c r="B33" s="139"/>
      <c r="C33" s="36"/>
      <c r="D33" s="36"/>
      <c r="E33" s="36" t="s">
        <v>1372</v>
      </c>
      <c r="F33" s="36"/>
      <c r="G33" s="1218">
        <v>22189.7</v>
      </c>
      <c r="H33" s="1218">
        <v>36227.1</v>
      </c>
      <c r="I33" s="1218">
        <v>16911.9</v>
      </c>
      <c r="J33" s="1218">
        <v>34180.5</v>
      </c>
      <c r="K33" s="1219">
        <v>31329.8</v>
      </c>
      <c r="L33" s="1219">
        <v>-23.78490921463562</v>
      </c>
      <c r="M33" s="1220">
        <v>85.25298754131703</v>
      </c>
    </row>
    <row r="34" spans="1:13" ht="12.75">
      <c r="A34" s="36"/>
      <c r="B34" s="139"/>
      <c r="C34" s="36"/>
      <c r="D34" s="36"/>
      <c r="E34" s="36" t="s">
        <v>1316</v>
      </c>
      <c r="F34" s="36"/>
      <c r="G34" s="1218">
        <v>217769.7</v>
      </c>
      <c r="H34" s="1218">
        <v>359554.4</v>
      </c>
      <c r="I34" s="1218">
        <v>266086.8</v>
      </c>
      <c r="J34" s="1218">
        <v>434581.7</v>
      </c>
      <c r="K34" s="1565">
        <v>356723.2</v>
      </c>
      <c r="L34" s="1219">
        <v>22.18724643511011</v>
      </c>
      <c r="M34" s="1220">
        <v>34.062719383299</v>
      </c>
    </row>
    <row r="35" spans="1:13" ht="12.75">
      <c r="A35" s="36"/>
      <c r="B35" s="139"/>
      <c r="C35" s="36"/>
      <c r="D35" s="36"/>
      <c r="E35" s="36" t="s">
        <v>1373</v>
      </c>
      <c r="F35" s="36"/>
      <c r="G35" s="1218">
        <v>17768.7</v>
      </c>
      <c r="H35" s="1218">
        <v>28343.6</v>
      </c>
      <c r="I35" s="1218">
        <v>21796.7</v>
      </c>
      <c r="J35" s="1218">
        <v>35326.7</v>
      </c>
      <c r="K35" s="1219">
        <v>27387.4</v>
      </c>
      <c r="L35" s="1219">
        <v>22.669075396624393</v>
      </c>
      <c r="M35" s="1220">
        <v>25.64929553556273</v>
      </c>
    </row>
    <row r="36" spans="1:13" ht="12.75">
      <c r="A36" s="36"/>
      <c r="B36" s="139"/>
      <c r="C36" s="36"/>
      <c r="D36" s="36"/>
      <c r="E36" s="36" t="s">
        <v>1374</v>
      </c>
      <c r="F36" s="36"/>
      <c r="G36" s="1218">
        <v>2291.3</v>
      </c>
      <c r="H36" s="1218">
        <v>3680.6</v>
      </c>
      <c r="I36" s="1218">
        <v>979.3</v>
      </c>
      <c r="J36" s="1218">
        <v>979.3</v>
      </c>
      <c r="K36" s="1219">
        <v>1667.8</v>
      </c>
      <c r="L36" s="1219">
        <v>-57.26007070222145</v>
      </c>
      <c r="M36" s="1220" t="s">
        <v>1306</v>
      </c>
    </row>
    <row r="37" spans="1:13" ht="12.75">
      <c r="A37" s="36"/>
      <c r="B37" s="139"/>
      <c r="C37" s="36"/>
      <c r="D37" s="36" t="s">
        <v>1317</v>
      </c>
      <c r="E37" s="36"/>
      <c r="F37" s="36"/>
      <c r="G37" s="1218">
        <v>-3135.5</v>
      </c>
      <c r="H37" s="1218">
        <v>-5033.6</v>
      </c>
      <c r="I37" s="1218">
        <v>-5835.5</v>
      </c>
      <c r="J37" s="1218">
        <v>-7367.6</v>
      </c>
      <c r="K37" s="1219">
        <v>-1671.8</v>
      </c>
      <c r="L37" s="1219">
        <v>86.11066815499919</v>
      </c>
      <c r="M37" s="1220">
        <v>-71.35121240682032</v>
      </c>
    </row>
    <row r="38" spans="1:13" ht="12.75">
      <c r="A38" s="36"/>
      <c r="B38" s="137" t="s">
        <v>1375</v>
      </c>
      <c r="C38" s="264" t="s">
        <v>1376</v>
      </c>
      <c r="D38" s="264"/>
      <c r="E38" s="264"/>
      <c r="F38" s="264"/>
      <c r="G38" s="1221">
        <v>10255.6</v>
      </c>
      <c r="H38" s="1221">
        <v>18241.7</v>
      </c>
      <c r="I38" s="1221">
        <v>5161.8</v>
      </c>
      <c r="J38" s="1221">
        <v>10348.3</v>
      </c>
      <c r="K38" s="1566">
        <v>12636.5</v>
      </c>
      <c r="L38" s="1566">
        <v>-49.66847380943094</v>
      </c>
      <c r="M38" s="1567">
        <v>144.808012708745</v>
      </c>
    </row>
    <row r="39" spans="1:13" ht="12.75">
      <c r="A39" s="36"/>
      <c r="B39" s="138" t="s">
        <v>491</v>
      </c>
      <c r="C39" s="138"/>
      <c r="D39" s="65"/>
      <c r="E39" s="65"/>
      <c r="F39" s="65"/>
      <c r="G39" s="1222">
        <v>47767.5</v>
      </c>
      <c r="H39" s="1222">
        <v>94220.90000000008</v>
      </c>
      <c r="I39" s="1222">
        <v>14671.639999999898</v>
      </c>
      <c r="J39" s="1222">
        <v>67409.04</v>
      </c>
      <c r="K39" s="1568">
        <v>81042.50000000015</v>
      </c>
      <c r="L39" s="1568">
        <v>-69.28530904903984</v>
      </c>
      <c r="M39" s="1469">
        <v>452.375194593111</v>
      </c>
    </row>
    <row r="40" spans="1:13" ht="12.75">
      <c r="A40" s="36"/>
      <c r="B40" s="139" t="s">
        <v>1377</v>
      </c>
      <c r="C40" s="36" t="s">
        <v>1378</v>
      </c>
      <c r="D40" s="36"/>
      <c r="E40" s="36"/>
      <c r="F40" s="36"/>
      <c r="G40" s="1218">
        <v>20583.5</v>
      </c>
      <c r="H40" s="1218">
        <v>28912.8</v>
      </c>
      <c r="I40" s="1218">
        <v>8145.7</v>
      </c>
      <c r="J40" s="1218">
        <v>12496.32</v>
      </c>
      <c r="K40" s="1219">
        <v>20199.44</v>
      </c>
      <c r="L40" s="1219">
        <v>-60.42606942453907</v>
      </c>
      <c r="M40" s="1220">
        <v>147.97672391568557</v>
      </c>
    </row>
    <row r="41" spans="1:13" ht="12.75">
      <c r="A41" s="36"/>
      <c r="B41" s="139"/>
      <c r="C41" s="36" t="s">
        <v>1379</v>
      </c>
      <c r="D41" s="36"/>
      <c r="E41" s="36"/>
      <c r="F41" s="36"/>
      <c r="G41" s="1218">
        <v>6019</v>
      </c>
      <c r="H41" s="1218">
        <v>9195.4</v>
      </c>
      <c r="I41" s="1218">
        <v>4819.1</v>
      </c>
      <c r="J41" s="1218">
        <v>9081.9</v>
      </c>
      <c r="K41" s="1219">
        <v>1798.1</v>
      </c>
      <c r="L41" s="1219" t="s">
        <v>1306</v>
      </c>
      <c r="M41" s="1220">
        <v>-62.688053785976635</v>
      </c>
    </row>
    <row r="42" spans="1:13" ht="12.75">
      <c r="A42" s="36"/>
      <c r="B42" s="139"/>
      <c r="C42" s="36" t="s">
        <v>1380</v>
      </c>
      <c r="D42" s="36"/>
      <c r="E42" s="36"/>
      <c r="F42" s="36"/>
      <c r="G42" s="1218">
        <v>0</v>
      </c>
      <c r="H42" s="1218">
        <v>0</v>
      </c>
      <c r="I42" s="1218">
        <v>0</v>
      </c>
      <c r="J42" s="1218">
        <v>0</v>
      </c>
      <c r="K42" s="1219">
        <v>0</v>
      </c>
      <c r="L42" s="1219" t="s">
        <v>1306</v>
      </c>
      <c r="M42" s="1220" t="s">
        <v>1306</v>
      </c>
    </row>
    <row r="43" spans="1:13" ht="12.75">
      <c r="A43" s="36"/>
      <c r="B43" s="139"/>
      <c r="C43" s="36" t="s">
        <v>1320</v>
      </c>
      <c r="D43" s="36"/>
      <c r="E43" s="36"/>
      <c r="F43" s="36"/>
      <c r="G43" s="1218">
        <v>-9119.8</v>
      </c>
      <c r="H43" s="1218">
        <v>-15719.6</v>
      </c>
      <c r="I43" s="1218">
        <v>-14739.1</v>
      </c>
      <c r="J43" s="1218">
        <v>-22846.4</v>
      </c>
      <c r="K43" s="1219">
        <v>-12927.8</v>
      </c>
      <c r="L43" s="1219">
        <v>61.61648281760566</v>
      </c>
      <c r="M43" s="1220">
        <v>-12.289081422881992</v>
      </c>
    </row>
    <row r="44" spans="1:13" ht="12.75">
      <c r="A44" s="36"/>
      <c r="B44" s="139"/>
      <c r="C44" s="36"/>
      <c r="D44" s="36" t="s">
        <v>1321</v>
      </c>
      <c r="E44" s="36"/>
      <c r="F44" s="36"/>
      <c r="G44" s="1218">
        <v>-3282</v>
      </c>
      <c r="H44" s="1218">
        <v>-5137.4</v>
      </c>
      <c r="I44" s="1218">
        <v>-4048.2</v>
      </c>
      <c r="J44" s="1218">
        <v>-5147.4</v>
      </c>
      <c r="K44" s="1219">
        <v>-1384.3</v>
      </c>
      <c r="L44" s="1219">
        <v>23.345521023765983</v>
      </c>
      <c r="M44" s="1220">
        <v>-65.8045551109135</v>
      </c>
    </row>
    <row r="45" spans="1:13" ht="12.75">
      <c r="A45" s="36"/>
      <c r="B45" s="139"/>
      <c r="C45" s="36"/>
      <c r="D45" s="36" t="s">
        <v>1341</v>
      </c>
      <c r="E45" s="36"/>
      <c r="F45" s="36"/>
      <c r="G45" s="1218">
        <v>-5837.8</v>
      </c>
      <c r="H45" s="1218">
        <v>-10582.2</v>
      </c>
      <c r="I45" s="1218">
        <v>-10690.9</v>
      </c>
      <c r="J45" s="1218">
        <v>-17699</v>
      </c>
      <c r="K45" s="1219">
        <v>-11543.5</v>
      </c>
      <c r="L45" s="1219">
        <v>83.13234437630612</v>
      </c>
      <c r="M45" s="1220">
        <v>7.975006781468366</v>
      </c>
    </row>
    <row r="46" spans="1:13" ht="12.75">
      <c r="A46" s="36"/>
      <c r="B46" s="139"/>
      <c r="C46" s="36" t="s">
        <v>1322</v>
      </c>
      <c r="D46" s="36"/>
      <c r="E46" s="36"/>
      <c r="F46" s="36"/>
      <c r="G46" s="1218">
        <v>23684.3</v>
      </c>
      <c r="H46" s="1218">
        <v>35437</v>
      </c>
      <c r="I46" s="1218">
        <v>18065.7</v>
      </c>
      <c r="J46" s="1218">
        <v>26260.82</v>
      </c>
      <c r="K46" s="1219">
        <v>31329.14</v>
      </c>
      <c r="L46" s="1219">
        <v>-23.722888157978062</v>
      </c>
      <c r="M46" s="1220">
        <v>73.41780279756665</v>
      </c>
    </row>
    <row r="47" spans="1:13" ht="12.75">
      <c r="A47" s="36"/>
      <c r="B47" s="139"/>
      <c r="C47" s="36"/>
      <c r="D47" s="36" t="s">
        <v>1321</v>
      </c>
      <c r="E47" s="36"/>
      <c r="F47" s="36"/>
      <c r="G47" s="1218">
        <v>20177.1</v>
      </c>
      <c r="H47" s="1218">
        <v>26442.3</v>
      </c>
      <c r="I47" s="1218">
        <v>10447.2</v>
      </c>
      <c r="J47" s="1218">
        <v>14434.6</v>
      </c>
      <c r="K47" s="1219">
        <v>18249.9</v>
      </c>
      <c r="L47" s="1219">
        <v>-48.22248985235737</v>
      </c>
      <c r="M47" s="1220">
        <v>74.68699747300712</v>
      </c>
    </row>
    <row r="48" spans="1:13" ht="12.75">
      <c r="A48" s="36"/>
      <c r="B48" s="139"/>
      <c r="C48" s="36"/>
      <c r="D48" s="36" t="s">
        <v>1381</v>
      </c>
      <c r="E48" s="36"/>
      <c r="F48" s="36"/>
      <c r="G48" s="1218">
        <v>571.1999999999991</v>
      </c>
      <c r="H48" s="1218">
        <v>1036.8</v>
      </c>
      <c r="I48" s="1218">
        <v>-1143.9</v>
      </c>
      <c r="J48" s="1218">
        <v>-1281.8</v>
      </c>
      <c r="K48" s="1219">
        <v>4368.4</v>
      </c>
      <c r="L48" s="1219">
        <v>-300.26260504201707</v>
      </c>
      <c r="M48" s="1220">
        <v>-481.88652854270475</v>
      </c>
    </row>
    <row r="49" spans="1:13" ht="12.75">
      <c r="A49" s="36"/>
      <c r="B49" s="139"/>
      <c r="C49" s="36"/>
      <c r="D49" s="36"/>
      <c r="E49" s="36" t="s">
        <v>1382</v>
      </c>
      <c r="F49" s="36"/>
      <c r="G49" s="1218">
        <v>577.9999999999991</v>
      </c>
      <c r="H49" s="1218">
        <v>1047.6</v>
      </c>
      <c r="I49" s="1218">
        <v>-1093.1</v>
      </c>
      <c r="J49" s="1218">
        <v>-1218.9</v>
      </c>
      <c r="K49" s="1219">
        <v>4556.4</v>
      </c>
      <c r="L49" s="1219">
        <v>-289.1176470588238</v>
      </c>
      <c r="M49" s="1220">
        <v>-516.8328606714847</v>
      </c>
    </row>
    <row r="50" spans="1:13" ht="12.75">
      <c r="A50" s="36"/>
      <c r="B50" s="139"/>
      <c r="C50" s="36"/>
      <c r="D50" s="36"/>
      <c r="E50" s="36"/>
      <c r="F50" s="36" t="s">
        <v>1383</v>
      </c>
      <c r="G50" s="1218">
        <v>7639.3</v>
      </c>
      <c r="H50" s="1218">
        <v>13445.3</v>
      </c>
      <c r="I50" s="1218">
        <v>7081.4</v>
      </c>
      <c r="J50" s="1218">
        <v>13701</v>
      </c>
      <c r="K50" s="1219">
        <v>13456.4</v>
      </c>
      <c r="L50" s="1219">
        <v>-7.303025146283048</v>
      </c>
      <c r="M50" s="1220">
        <v>90.02457141243258</v>
      </c>
    </row>
    <row r="51" spans="1:13" ht="12.75">
      <c r="A51" s="36"/>
      <c r="B51" s="139"/>
      <c r="C51" s="36"/>
      <c r="D51" s="36"/>
      <c r="E51" s="36"/>
      <c r="F51" s="36" t="s">
        <v>1384</v>
      </c>
      <c r="G51" s="1218">
        <v>-7061.3</v>
      </c>
      <c r="H51" s="1218">
        <v>-12397.7</v>
      </c>
      <c r="I51" s="1218">
        <v>-8174.5</v>
      </c>
      <c r="J51" s="1218">
        <v>-14919.9</v>
      </c>
      <c r="K51" s="1219">
        <v>-8900</v>
      </c>
      <c r="L51" s="1219">
        <v>15.764802515117609</v>
      </c>
      <c r="M51" s="1220">
        <v>8.875160560278914</v>
      </c>
    </row>
    <row r="52" spans="1:13" ht="12.75">
      <c r="A52" s="36"/>
      <c r="B52" s="139"/>
      <c r="C52" s="36"/>
      <c r="D52" s="36"/>
      <c r="E52" s="36" t="s">
        <v>1323</v>
      </c>
      <c r="F52" s="36"/>
      <c r="G52" s="1218">
        <v>-6.8</v>
      </c>
      <c r="H52" s="1218">
        <v>-10.8</v>
      </c>
      <c r="I52" s="1218">
        <v>-50.8</v>
      </c>
      <c r="J52" s="1218">
        <v>-62.9</v>
      </c>
      <c r="K52" s="1219">
        <v>-188</v>
      </c>
      <c r="L52" s="1219">
        <v>647.0588235294117</v>
      </c>
      <c r="M52" s="1220">
        <v>270.0787401574803</v>
      </c>
    </row>
    <row r="53" spans="1:13" ht="12.75">
      <c r="A53" s="36"/>
      <c r="B53" s="139"/>
      <c r="C53" s="36"/>
      <c r="D53" s="36" t="s">
        <v>1324</v>
      </c>
      <c r="E53" s="36"/>
      <c r="F53" s="36"/>
      <c r="G53" s="1218">
        <v>3100.3</v>
      </c>
      <c r="H53" s="1218">
        <v>8446.2</v>
      </c>
      <c r="I53" s="1218">
        <v>9286.7</v>
      </c>
      <c r="J53" s="1218">
        <v>14301.1</v>
      </c>
      <c r="K53" s="1219">
        <v>9425</v>
      </c>
      <c r="L53" s="1219">
        <v>199.54197980840564</v>
      </c>
      <c r="M53" s="1220">
        <v>1.4892265282608435</v>
      </c>
    </row>
    <row r="54" spans="1:13" ht="12.75">
      <c r="A54" s="36"/>
      <c r="B54" s="139"/>
      <c r="C54" s="36"/>
      <c r="D54" s="36"/>
      <c r="E54" s="36" t="s">
        <v>1061</v>
      </c>
      <c r="F54" s="36"/>
      <c r="G54" s="1218">
        <v>-37</v>
      </c>
      <c r="H54" s="1218">
        <v>37</v>
      </c>
      <c r="I54" s="1218">
        <v>-57.8</v>
      </c>
      <c r="J54" s="1218">
        <v>-11.7</v>
      </c>
      <c r="K54" s="1219">
        <v>-61</v>
      </c>
      <c r="L54" s="1219" t="s">
        <v>1306</v>
      </c>
      <c r="M54" s="1220">
        <v>5.53633217993081</v>
      </c>
    </row>
    <row r="55" spans="1:13" ht="12.75">
      <c r="A55" s="36"/>
      <c r="B55" s="139"/>
      <c r="C55" s="36"/>
      <c r="D55" s="36"/>
      <c r="E55" s="36" t="s">
        <v>1325</v>
      </c>
      <c r="F55" s="36"/>
      <c r="G55" s="1218">
        <v>3137.3</v>
      </c>
      <c r="H55" s="1218">
        <v>8409.2</v>
      </c>
      <c r="I55" s="1218">
        <v>9344.5</v>
      </c>
      <c r="J55" s="1218">
        <v>14312.8</v>
      </c>
      <c r="K55" s="1219">
        <v>9486</v>
      </c>
      <c r="L55" s="1219">
        <v>197.85165588244666</v>
      </c>
      <c r="M55" s="1220">
        <v>1.5142597249719216</v>
      </c>
    </row>
    <row r="56" spans="1:13" ht="12.75">
      <c r="A56" s="36"/>
      <c r="B56" s="139"/>
      <c r="C56" s="36"/>
      <c r="D56" s="36" t="s">
        <v>1326</v>
      </c>
      <c r="E56" s="36"/>
      <c r="F56" s="36"/>
      <c r="G56" s="1218">
        <v>-164.3</v>
      </c>
      <c r="H56" s="1218">
        <v>-488.3</v>
      </c>
      <c r="I56" s="1218">
        <v>-524.3</v>
      </c>
      <c r="J56" s="1218">
        <v>-1193.08</v>
      </c>
      <c r="K56" s="1219">
        <v>-714.16</v>
      </c>
      <c r="L56" s="1219">
        <v>219.11138161898964</v>
      </c>
      <c r="M56" s="1220">
        <v>36.21209231356096</v>
      </c>
    </row>
    <row r="57" spans="1:13" ht="12.75">
      <c r="A57" s="36"/>
      <c r="B57" s="139" t="s">
        <v>492</v>
      </c>
      <c r="C57" s="36"/>
      <c r="D57" s="36"/>
      <c r="E57" s="36"/>
      <c r="F57" s="36"/>
      <c r="G57" s="1218">
        <v>68351</v>
      </c>
      <c r="H57" s="1218">
        <v>123133.7</v>
      </c>
      <c r="I57" s="1218">
        <v>22817.33999999988</v>
      </c>
      <c r="J57" s="1218">
        <v>79905.35999999993</v>
      </c>
      <c r="K57" s="1219">
        <v>101241.94</v>
      </c>
      <c r="L57" s="1219">
        <v>-66.61740135477187</v>
      </c>
      <c r="M57" s="1220">
        <v>343.70614629049896</v>
      </c>
    </row>
    <row r="58" spans="1:13" ht="12.75">
      <c r="A58" s="36"/>
      <c r="B58" s="137" t="s">
        <v>1385</v>
      </c>
      <c r="C58" s="264" t="s">
        <v>1386</v>
      </c>
      <c r="D58" s="264"/>
      <c r="E58" s="264"/>
      <c r="F58" s="264"/>
      <c r="G58" s="1221">
        <v>15835.1</v>
      </c>
      <c r="H58" s="1221">
        <v>16939.099999999948</v>
      </c>
      <c r="I58" s="1221">
        <v>-1753.6399999998685</v>
      </c>
      <c r="J58" s="1221">
        <v>3335.3600000001024</v>
      </c>
      <c r="K58" s="1566">
        <v>10996.709999999875</v>
      </c>
      <c r="L58" s="1566">
        <v>-111.0743853843668</v>
      </c>
      <c r="M58" s="1567">
        <v>-727.0791040350756</v>
      </c>
    </row>
    <row r="59" spans="1:13" ht="12.75">
      <c r="A59" s="36"/>
      <c r="B59" s="138" t="s">
        <v>493</v>
      </c>
      <c r="C59" s="65"/>
      <c r="D59" s="65"/>
      <c r="E59" s="65"/>
      <c r="F59" s="65"/>
      <c r="G59" s="1222">
        <v>84186.1</v>
      </c>
      <c r="H59" s="1222">
        <v>140072.8</v>
      </c>
      <c r="I59" s="1222">
        <v>21063.7</v>
      </c>
      <c r="J59" s="1222">
        <v>83240.72</v>
      </c>
      <c r="K59" s="1568">
        <v>112238.65</v>
      </c>
      <c r="L59" s="1568">
        <v>-74.97959876986819</v>
      </c>
      <c r="M59" s="1569">
        <v>432.85343980402297</v>
      </c>
    </row>
    <row r="60" spans="1:13" ht="12.75">
      <c r="A60" s="36"/>
      <c r="B60" s="139" t="s">
        <v>1387</v>
      </c>
      <c r="C60" s="36"/>
      <c r="D60" s="36"/>
      <c r="E60" s="36"/>
      <c r="F60" s="36"/>
      <c r="G60" s="1218">
        <v>-84186.1</v>
      </c>
      <c r="H60" s="1218">
        <v>-140072.8</v>
      </c>
      <c r="I60" s="1218">
        <v>-21063.7</v>
      </c>
      <c r="J60" s="1218">
        <v>-83240.72</v>
      </c>
      <c r="K60" s="1219">
        <v>-112238.65</v>
      </c>
      <c r="L60" s="1219">
        <v>-74.97959876986819</v>
      </c>
      <c r="M60" s="1220">
        <v>432.85343980402297</v>
      </c>
    </row>
    <row r="61" spans="1:13" ht="12.75">
      <c r="A61" s="36"/>
      <c r="B61" s="139"/>
      <c r="C61" s="36" t="s">
        <v>1327</v>
      </c>
      <c r="D61" s="36"/>
      <c r="E61" s="36"/>
      <c r="F61" s="36"/>
      <c r="G61" s="1218">
        <v>-84024.1</v>
      </c>
      <c r="H61" s="1218">
        <v>-139587.8</v>
      </c>
      <c r="I61" s="1218">
        <v>-20539.5</v>
      </c>
      <c r="J61" s="1218">
        <v>-82049.02</v>
      </c>
      <c r="K61" s="1219">
        <v>-111525.85</v>
      </c>
      <c r="L61" s="1219">
        <v>-75.55522760731742</v>
      </c>
      <c r="M61" s="1220">
        <v>442.98230239295015</v>
      </c>
    </row>
    <row r="62" spans="1:13" ht="12.75">
      <c r="A62" s="36"/>
      <c r="B62" s="139"/>
      <c r="C62" s="36"/>
      <c r="D62" s="36" t="s">
        <v>1061</v>
      </c>
      <c r="E62" s="36"/>
      <c r="F62" s="36"/>
      <c r="G62" s="1218">
        <v>-80070.4</v>
      </c>
      <c r="H62" s="1218">
        <v>-134787</v>
      </c>
      <c r="I62" s="1218">
        <v>-3275.9</v>
      </c>
      <c r="J62" s="1218">
        <v>-65763.42</v>
      </c>
      <c r="K62" s="1219">
        <v>-88985.95</v>
      </c>
      <c r="L62" s="1219">
        <v>-95.90872532171689</v>
      </c>
      <c r="M62" s="1220">
        <v>2616.381757684911</v>
      </c>
    </row>
    <row r="63" spans="1:13" ht="12.75">
      <c r="A63" s="36"/>
      <c r="B63" s="139"/>
      <c r="C63" s="36"/>
      <c r="D63" s="36" t="s">
        <v>1325</v>
      </c>
      <c r="E63" s="36"/>
      <c r="F63" s="36"/>
      <c r="G63" s="1218">
        <v>-3953.7</v>
      </c>
      <c r="H63" s="1218">
        <v>-4800.8</v>
      </c>
      <c r="I63" s="1218">
        <v>-17263.6</v>
      </c>
      <c r="J63" s="1218">
        <v>-16285.6</v>
      </c>
      <c r="K63" s="1219">
        <v>-22539.9</v>
      </c>
      <c r="L63" s="1219">
        <v>336.64415610693777</v>
      </c>
      <c r="M63" s="1220">
        <v>30.563150212006775</v>
      </c>
    </row>
    <row r="64" spans="1:13" ht="12.75">
      <c r="A64" s="36"/>
      <c r="B64" s="139"/>
      <c r="C64" s="36" t="s">
        <v>1388</v>
      </c>
      <c r="D64" s="36"/>
      <c r="E64" s="36"/>
      <c r="F64" s="36"/>
      <c r="G64" s="1218">
        <v>-162</v>
      </c>
      <c r="H64" s="1218">
        <v>-485</v>
      </c>
      <c r="I64" s="1218">
        <v>-524.2</v>
      </c>
      <c r="J64" s="1218">
        <v>-1191.7</v>
      </c>
      <c r="K64" s="1219">
        <v>-712.8</v>
      </c>
      <c r="L64" s="1219" t="s">
        <v>1306</v>
      </c>
      <c r="M64" s="1220" t="s">
        <v>1306</v>
      </c>
    </row>
    <row r="65" spans="1:13" ht="13.5" thickBot="1">
      <c r="A65" s="280"/>
      <c r="B65" s="281" t="s">
        <v>1472</v>
      </c>
      <c r="C65" s="282"/>
      <c r="D65" s="282"/>
      <c r="E65" s="282"/>
      <c r="F65" s="282"/>
      <c r="G65" s="1223">
        <v>-81085.8</v>
      </c>
      <c r="H65" s="1223">
        <v>-131626.6</v>
      </c>
      <c r="I65" s="1223">
        <v>-11777</v>
      </c>
      <c r="J65" s="1223">
        <v>-68939.62</v>
      </c>
      <c r="K65" s="1570">
        <v>-102813.65</v>
      </c>
      <c r="L65" s="1570">
        <v>-85.47587863719664</v>
      </c>
      <c r="M65" s="1571">
        <v>773.0037360957799</v>
      </c>
    </row>
    <row r="66" ht="13.5" thickTop="1">
      <c r="B66" s="40" t="s">
        <v>1033</v>
      </c>
    </row>
    <row r="67" ht="12.75">
      <c r="B67" s="773" t="s">
        <v>675</v>
      </c>
    </row>
    <row r="68" ht="12.75">
      <c r="B68" s="773" t="s">
        <v>676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9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814" t="s">
        <v>1402</v>
      </c>
      <c r="C1" s="1814"/>
      <c r="D1" s="1814"/>
      <c r="E1" s="1814"/>
      <c r="F1" s="1814"/>
      <c r="G1" s="1814"/>
      <c r="H1" s="1814"/>
      <c r="I1" s="1814"/>
    </row>
    <row r="2" spans="2:9" ht="15" customHeight="1">
      <c r="B2" s="83" t="s">
        <v>988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1961" t="s">
        <v>797</v>
      </c>
      <c r="C3" s="1961"/>
      <c r="D3" s="1961"/>
      <c r="E3" s="1961"/>
      <c r="F3" s="1961"/>
      <c r="G3" s="1961"/>
      <c r="H3" s="1961"/>
      <c r="I3" s="1961"/>
    </row>
    <row r="4" spans="2:9" ht="15" customHeight="1" thickTop="1">
      <c r="B4" s="220"/>
      <c r="C4" s="1373"/>
      <c r="D4" s="221"/>
      <c r="E4" s="221"/>
      <c r="F4" s="221"/>
      <c r="G4" s="221"/>
      <c r="H4" s="1277" t="s">
        <v>1309</v>
      </c>
      <c r="I4" s="230"/>
    </row>
    <row r="5" spans="2:9" ht="15" customHeight="1">
      <c r="B5" s="1371"/>
      <c r="C5" s="1374"/>
      <c r="D5" s="51" t="s">
        <v>1091</v>
      </c>
      <c r="E5" s="51" t="s">
        <v>1501</v>
      </c>
      <c r="F5" s="51" t="s">
        <v>1091</v>
      </c>
      <c r="G5" s="51" t="s">
        <v>1501</v>
      </c>
      <c r="H5" s="1278" t="s">
        <v>1509</v>
      </c>
      <c r="I5" s="1279"/>
    </row>
    <row r="6" spans="2:9" ht="15" customHeight="1">
      <c r="B6" s="1372"/>
      <c r="C6" s="1375"/>
      <c r="D6" s="1280">
        <v>2012</v>
      </c>
      <c r="E6" s="1280">
        <v>2013</v>
      </c>
      <c r="F6" s="1280">
        <v>2013</v>
      </c>
      <c r="G6" s="1280">
        <v>2014</v>
      </c>
      <c r="H6" s="1281" t="s">
        <v>882</v>
      </c>
      <c r="I6" s="1282" t="s">
        <v>409</v>
      </c>
    </row>
    <row r="7" spans="2:9" ht="15" customHeight="1">
      <c r="B7" s="222"/>
      <c r="C7" s="58"/>
      <c r="D7" s="218"/>
      <c r="E7" s="218"/>
      <c r="F7" s="58"/>
      <c r="G7" s="218"/>
      <c r="H7" s="75"/>
      <c r="I7" s="223"/>
    </row>
    <row r="8" spans="2:9" ht="15" customHeight="1">
      <c r="B8" s="224" t="s">
        <v>1061</v>
      </c>
      <c r="C8" s="59"/>
      <c r="D8" s="1138">
        <v>375524.5</v>
      </c>
      <c r="E8" s="1138">
        <v>372334.5</v>
      </c>
      <c r="F8" s="1138">
        <v>452994.5</v>
      </c>
      <c r="G8" s="1139">
        <v>550424.4</v>
      </c>
      <c r="H8" s="1135">
        <v>-0.8494785293635942</v>
      </c>
      <c r="I8" s="1204">
        <v>21.507965328497363</v>
      </c>
    </row>
    <row r="9" spans="2:9" ht="15" customHeight="1">
      <c r="B9" s="159"/>
      <c r="C9" s="41" t="s">
        <v>1187</v>
      </c>
      <c r="D9" s="1140">
        <v>285681.86461168</v>
      </c>
      <c r="E9" s="1143">
        <v>279264.52410149</v>
      </c>
      <c r="F9" s="1141">
        <v>339940.04144639</v>
      </c>
      <c r="G9" s="1143">
        <v>407653.98644148</v>
      </c>
      <c r="H9" s="1142">
        <v>-2.2463240776284294</v>
      </c>
      <c r="I9" s="1205">
        <v>19.919378931348632</v>
      </c>
    </row>
    <row r="10" spans="2:9" ht="15" customHeight="1">
      <c r="B10" s="159"/>
      <c r="C10" s="60" t="s">
        <v>1188</v>
      </c>
      <c r="D10" s="1140">
        <v>89842.63538832</v>
      </c>
      <c r="E10" s="1143">
        <v>93069.97589851</v>
      </c>
      <c r="F10" s="1141">
        <v>113054.45855360999</v>
      </c>
      <c r="G10" s="1143">
        <v>142770.41355852</v>
      </c>
      <c r="H10" s="1142">
        <v>3.5922148724163208</v>
      </c>
      <c r="I10" s="1205">
        <v>26.284637850721126</v>
      </c>
    </row>
    <row r="11" spans="2:9" ht="15" customHeight="1">
      <c r="B11" s="164"/>
      <c r="C11" s="42"/>
      <c r="D11" s="1144"/>
      <c r="E11" s="1147"/>
      <c r="F11" s="1145"/>
      <c r="G11" s="1147"/>
      <c r="H11" s="1206"/>
      <c r="I11" s="1207"/>
    </row>
    <row r="12" spans="2:9" ht="15" customHeight="1">
      <c r="B12" s="222"/>
      <c r="C12" s="58"/>
      <c r="D12" s="1140"/>
      <c r="E12" s="1149"/>
      <c r="F12" s="1148"/>
      <c r="G12" s="1141"/>
      <c r="H12" s="1150"/>
      <c r="I12" s="1208"/>
    </row>
    <row r="13" spans="2:9" ht="15" customHeight="1">
      <c r="B13" s="224" t="s">
        <v>496</v>
      </c>
      <c r="C13" s="41"/>
      <c r="D13" s="1138">
        <v>63932.2</v>
      </c>
      <c r="E13" s="1138">
        <v>81276</v>
      </c>
      <c r="F13" s="1138">
        <v>80302.5</v>
      </c>
      <c r="G13" s="1138">
        <v>102994.9</v>
      </c>
      <c r="H13" s="1151">
        <v>27.128426677010964</v>
      </c>
      <c r="I13" s="1209">
        <v>28.258646991065035</v>
      </c>
    </row>
    <row r="14" spans="2:9" ht="15" customHeight="1">
      <c r="B14" s="159"/>
      <c r="C14" s="41" t="s">
        <v>1187</v>
      </c>
      <c r="D14" s="1140">
        <v>57144</v>
      </c>
      <c r="E14" s="1143">
        <v>76341.3</v>
      </c>
      <c r="F14" s="1141">
        <v>74079.9</v>
      </c>
      <c r="G14" s="1143">
        <v>97859.4</v>
      </c>
      <c r="H14" s="1152">
        <v>33.59460310793784</v>
      </c>
      <c r="I14" s="1210">
        <v>32.099800350702424</v>
      </c>
    </row>
    <row r="15" spans="2:9" ht="15" customHeight="1">
      <c r="B15" s="159"/>
      <c r="C15" s="60" t="s">
        <v>1188</v>
      </c>
      <c r="D15" s="1140">
        <v>6788.2</v>
      </c>
      <c r="E15" s="1143">
        <v>4934.7</v>
      </c>
      <c r="F15" s="1141">
        <v>6222.6</v>
      </c>
      <c r="G15" s="1143">
        <v>5135.5</v>
      </c>
      <c r="H15" s="1152">
        <v>-27.304734686662144</v>
      </c>
      <c r="I15" s="1210">
        <v>-17.470189309934753</v>
      </c>
    </row>
    <row r="16" spans="2:9" ht="15" customHeight="1">
      <c r="B16" s="164"/>
      <c r="C16" s="42"/>
      <c r="D16" s="1144"/>
      <c r="E16" s="1154"/>
      <c r="F16" s="1153"/>
      <c r="G16" s="1147"/>
      <c r="H16" s="1155"/>
      <c r="I16" s="1211"/>
    </row>
    <row r="17" spans="2:9" ht="15" customHeight="1">
      <c r="B17" s="159"/>
      <c r="C17" s="41"/>
      <c r="D17" s="1140"/>
      <c r="E17" s="1143"/>
      <c r="F17" s="1141"/>
      <c r="G17" s="1141"/>
      <c r="H17" s="1152"/>
      <c r="I17" s="1205"/>
    </row>
    <row r="18" spans="2:9" ht="15" customHeight="1">
      <c r="B18" s="224" t="s">
        <v>1189</v>
      </c>
      <c r="C18" s="59"/>
      <c r="D18" s="1138">
        <v>439456.7</v>
      </c>
      <c r="E18" s="1138">
        <v>453610.5</v>
      </c>
      <c r="F18" s="1138">
        <v>533297</v>
      </c>
      <c r="G18" s="1138">
        <v>653419.3</v>
      </c>
      <c r="H18" s="1151">
        <v>3.2207496210662043</v>
      </c>
      <c r="I18" s="1209">
        <v>22.524465729227813</v>
      </c>
    </row>
    <row r="19" spans="2:9" ht="15" customHeight="1">
      <c r="B19" s="159"/>
      <c r="C19" s="41"/>
      <c r="D19" s="1140"/>
      <c r="E19" s="1157"/>
      <c r="F19" s="1156"/>
      <c r="G19" s="1143"/>
      <c r="H19" s="1158"/>
      <c r="I19" s="1212"/>
    </row>
    <row r="20" spans="2:9" ht="15" customHeight="1">
      <c r="B20" s="159"/>
      <c r="C20" s="41" t="s">
        <v>1187</v>
      </c>
      <c r="D20" s="1140">
        <v>342825.86461168</v>
      </c>
      <c r="E20" s="1143">
        <v>355605.82410148997</v>
      </c>
      <c r="F20" s="1141">
        <v>414019.94144639</v>
      </c>
      <c r="G20" s="1143">
        <v>505513.38644148</v>
      </c>
      <c r="H20" s="1152">
        <v>3.7278282676500822</v>
      </c>
      <c r="I20" s="1210">
        <v>22.098801491410086</v>
      </c>
    </row>
    <row r="21" spans="2:9" ht="15" customHeight="1">
      <c r="B21" s="159"/>
      <c r="C21" s="63" t="s">
        <v>1190</v>
      </c>
      <c r="D21" s="1140">
        <v>78.0112954499681</v>
      </c>
      <c r="E21" s="1143">
        <v>78.39453101316877</v>
      </c>
      <c r="F21" s="1141">
        <v>77.63402783934468</v>
      </c>
      <c r="G21" s="1143">
        <v>77.36431820141829</v>
      </c>
      <c r="H21" s="1152" t="s">
        <v>1306</v>
      </c>
      <c r="I21" s="1210" t="s">
        <v>1306</v>
      </c>
    </row>
    <row r="22" spans="2:9" ht="15" customHeight="1">
      <c r="B22" s="159"/>
      <c r="C22" s="60" t="s">
        <v>1188</v>
      </c>
      <c r="D22" s="1140">
        <v>96630.83538832</v>
      </c>
      <c r="E22" s="1143">
        <v>98004.67589851</v>
      </c>
      <c r="F22" s="1141">
        <v>119277.05855361</v>
      </c>
      <c r="G22" s="1143">
        <v>147905.91355852</v>
      </c>
      <c r="H22" s="1152">
        <v>1.4217413154601104</v>
      </c>
      <c r="I22" s="1210">
        <v>24.0019793848643</v>
      </c>
    </row>
    <row r="23" spans="2:9" ht="15" customHeight="1">
      <c r="B23" s="164"/>
      <c r="C23" s="64" t="s">
        <v>1190</v>
      </c>
      <c r="D23" s="1144">
        <v>21.988704550031894</v>
      </c>
      <c r="E23" s="1143">
        <v>21.605468986831212</v>
      </c>
      <c r="F23" s="1141">
        <v>22.36597216065532</v>
      </c>
      <c r="G23" s="1147">
        <v>22.635681798581704</v>
      </c>
      <c r="H23" s="1152" t="s">
        <v>1306</v>
      </c>
      <c r="I23" s="1210" t="s">
        <v>1306</v>
      </c>
    </row>
    <row r="24" spans="2:9" ht="15" customHeight="1">
      <c r="B24" s="225" t="s">
        <v>494</v>
      </c>
      <c r="C24" s="219"/>
      <c r="D24" s="1159"/>
      <c r="E24" s="1137"/>
      <c r="F24" s="1137"/>
      <c r="G24" s="1141"/>
      <c r="H24" s="1160"/>
      <c r="I24" s="1213"/>
    </row>
    <row r="25" spans="2:9" ht="15" customHeight="1">
      <c r="B25" s="139"/>
      <c r="C25" s="63" t="s">
        <v>1191</v>
      </c>
      <c r="D25" s="1140">
        <v>11.598910026127614</v>
      </c>
      <c r="E25" s="1143">
        <v>10.249984464944442</v>
      </c>
      <c r="F25" s="1143">
        <v>11.693094556256112</v>
      </c>
      <c r="G25" s="1136">
        <v>11.631823776132281</v>
      </c>
      <c r="H25" s="1152" t="s">
        <v>1306</v>
      </c>
      <c r="I25" s="1210" t="s">
        <v>1306</v>
      </c>
    </row>
    <row r="26" spans="2:9" ht="15" customHeight="1">
      <c r="B26" s="138"/>
      <c r="C26" s="65" t="s">
        <v>1192</v>
      </c>
      <c r="D26" s="1144">
        <v>10.280739007259221</v>
      </c>
      <c r="E26" s="1143">
        <v>8.804017613450272</v>
      </c>
      <c r="F26" s="1147">
        <v>10.07965200150638</v>
      </c>
      <c r="G26" s="1136">
        <v>10.115773731656608</v>
      </c>
      <c r="H26" s="1146" t="s">
        <v>1306</v>
      </c>
      <c r="I26" s="1211" t="s">
        <v>1306</v>
      </c>
    </row>
    <row r="27" spans="2:9" ht="15" customHeight="1">
      <c r="B27" s="226" t="s">
        <v>1193</v>
      </c>
      <c r="C27" s="58"/>
      <c r="D27" s="1140">
        <v>439456.7</v>
      </c>
      <c r="E27" s="1149">
        <v>453610.5</v>
      </c>
      <c r="F27" s="1143">
        <v>533297</v>
      </c>
      <c r="G27" s="1149">
        <v>653419.3</v>
      </c>
      <c r="H27" s="1152">
        <v>3.2207496210662043</v>
      </c>
      <c r="I27" s="1210">
        <v>22.524465729227813</v>
      </c>
    </row>
    <row r="28" spans="2:9" ht="15" customHeight="1">
      <c r="B28" s="227" t="s">
        <v>495</v>
      </c>
      <c r="C28" s="41"/>
      <c r="D28" s="1140">
        <v>16520.18225451</v>
      </c>
      <c r="E28" s="1143">
        <v>18922.8</v>
      </c>
      <c r="F28" s="1143">
        <v>20796.6</v>
      </c>
      <c r="G28" s="1143">
        <v>21820</v>
      </c>
      <c r="H28" s="1152">
        <v>14.543530503933084</v>
      </c>
      <c r="I28" s="1210">
        <v>4.920996701383885</v>
      </c>
    </row>
    <row r="29" spans="2:9" ht="15" customHeight="1">
      <c r="B29" s="227" t="s">
        <v>1249</v>
      </c>
      <c r="C29" s="41"/>
      <c r="D29" s="1140">
        <v>455976.88225451</v>
      </c>
      <c r="E29" s="1143">
        <v>472533.3</v>
      </c>
      <c r="F29" s="1143">
        <v>554093.6</v>
      </c>
      <c r="G29" s="1143">
        <v>675239.3</v>
      </c>
      <c r="H29" s="1152">
        <v>3.630977444213684</v>
      </c>
      <c r="I29" s="1210">
        <v>21.86376092414713</v>
      </c>
    </row>
    <row r="30" spans="2:9" ht="15" customHeight="1">
      <c r="B30" s="227" t="s">
        <v>1250</v>
      </c>
      <c r="C30" s="41"/>
      <c r="D30" s="1140">
        <v>72204.6</v>
      </c>
      <c r="E30" s="1143">
        <v>80779.2</v>
      </c>
      <c r="F30" s="1143">
        <v>85856</v>
      </c>
      <c r="G30" s="1143">
        <v>95056.4</v>
      </c>
      <c r="H30" s="1152">
        <v>11.875420679568904</v>
      </c>
      <c r="I30" s="1210">
        <v>10.716082743197902</v>
      </c>
    </row>
    <row r="31" spans="2:9" ht="15" customHeight="1">
      <c r="B31" s="227" t="s">
        <v>1251</v>
      </c>
      <c r="C31" s="41"/>
      <c r="D31" s="1140">
        <v>383772.28225451</v>
      </c>
      <c r="E31" s="1143">
        <v>391754.1</v>
      </c>
      <c r="F31" s="1143">
        <v>468237.6</v>
      </c>
      <c r="G31" s="1143">
        <v>580182.9</v>
      </c>
      <c r="H31" s="1152">
        <v>2.0798317425635844</v>
      </c>
      <c r="I31" s="1210">
        <v>23.907798092250616</v>
      </c>
    </row>
    <row r="32" spans="2:9" ht="15" customHeight="1">
      <c r="B32" s="227" t="s">
        <v>497</v>
      </c>
      <c r="C32" s="41"/>
      <c r="D32" s="1140">
        <v>-162506.64533208002</v>
      </c>
      <c r="E32" s="1143">
        <v>-7981.81774549</v>
      </c>
      <c r="F32" s="1143">
        <v>-84465.31774549</v>
      </c>
      <c r="G32" s="1143">
        <v>-111945.3</v>
      </c>
      <c r="H32" s="1152" t="s">
        <v>1306</v>
      </c>
      <c r="I32" s="1205" t="s">
        <v>1306</v>
      </c>
    </row>
    <row r="33" spans="2:9" ht="15" customHeight="1">
      <c r="B33" s="227" t="s">
        <v>1051</v>
      </c>
      <c r="C33" s="41"/>
      <c r="D33" s="1140">
        <v>30880</v>
      </c>
      <c r="E33" s="1143">
        <v>-3795.2</v>
      </c>
      <c r="F33" s="1143">
        <v>15526.3</v>
      </c>
      <c r="G33" s="1143">
        <v>9131.6</v>
      </c>
      <c r="H33" s="1152" t="s">
        <v>1306</v>
      </c>
      <c r="I33" s="1205" t="s">
        <v>1306</v>
      </c>
    </row>
    <row r="34" spans="2:9" ht="15" customHeight="1" thickBot="1">
      <c r="B34" s="228" t="s">
        <v>498</v>
      </c>
      <c r="C34" s="124"/>
      <c r="D34" s="1214">
        <v>-131626.64533208002</v>
      </c>
      <c r="E34" s="1214">
        <v>-11777.01774549</v>
      </c>
      <c r="F34" s="1215">
        <v>-68939.01774549</v>
      </c>
      <c r="G34" s="1215">
        <v>-102813.7</v>
      </c>
      <c r="H34" s="1216" t="s">
        <v>1306</v>
      </c>
      <c r="I34" s="1217" t="s">
        <v>1306</v>
      </c>
    </row>
    <row r="35" spans="2:9" ht="15" customHeight="1" thickTop="1">
      <c r="B35" s="21" t="s">
        <v>1252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672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673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1318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84</v>
      </c>
      <c r="C39" s="9"/>
      <c r="D39" s="1161">
        <v>88.6</v>
      </c>
      <c r="E39" s="1162">
        <v>85.3</v>
      </c>
      <c r="F39" s="1162">
        <v>95</v>
      </c>
      <c r="G39" s="1162">
        <v>97.58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814" t="s">
        <v>868</v>
      </c>
      <c r="C1" s="1814"/>
      <c r="D1" s="1814"/>
      <c r="E1" s="1814"/>
      <c r="F1" s="1814"/>
      <c r="G1" s="1814"/>
      <c r="H1" s="1814"/>
      <c r="I1" s="1814"/>
    </row>
    <row r="2" spans="2:9" ht="15.75">
      <c r="B2" s="83" t="s">
        <v>988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30" t="s">
        <v>442</v>
      </c>
      <c r="C3" s="2030"/>
      <c r="D3" s="2030"/>
      <c r="E3" s="2030"/>
      <c r="F3" s="2030"/>
      <c r="G3" s="2030"/>
      <c r="H3" s="2030"/>
      <c r="I3" s="2030"/>
    </row>
    <row r="4" spans="2:9" ht="15" customHeight="1" thickTop="1">
      <c r="B4" s="220"/>
      <c r="C4" s="239"/>
      <c r="D4" s="1283"/>
      <c r="E4" s="1284"/>
      <c r="F4" s="1284"/>
      <c r="G4" s="1284"/>
      <c r="H4" s="1285" t="s">
        <v>1309</v>
      </c>
      <c r="I4" s="1286"/>
    </row>
    <row r="5" spans="2:9" ht="15" customHeight="1">
      <c r="B5" s="231"/>
      <c r="C5" s="240"/>
      <c r="D5" s="1287" t="s">
        <v>1091</v>
      </c>
      <c r="E5" s="1609" t="s">
        <v>1501</v>
      </c>
      <c r="F5" s="1288" t="s">
        <v>1091</v>
      </c>
      <c r="G5" s="1609" t="s">
        <v>1501</v>
      </c>
      <c r="H5" s="1278" t="s">
        <v>1509</v>
      </c>
      <c r="I5" s="1279"/>
    </row>
    <row r="6" spans="2:9" ht="15" customHeight="1">
      <c r="B6" s="232"/>
      <c r="C6" s="241"/>
      <c r="D6" s="1289">
        <v>2012</v>
      </c>
      <c r="E6" s="1290">
        <v>2013</v>
      </c>
      <c r="F6" s="1290">
        <v>2013</v>
      </c>
      <c r="G6" s="1290">
        <v>2014</v>
      </c>
      <c r="H6" s="1289" t="s">
        <v>882</v>
      </c>
      <c r="I6" s="1291" t="s">
        <v>409</v>
      </c>
    </row>
    <row r="7" spans="2:9" ht="15" customHeight="1">
      <c r="B7" s="233"/>
      <c r="C7" s="242"/>
      <c r="D7" s="66"/>
      <c r="E7" s="229"/>
      <c r="F7" s="229"/>
      <c r="G7" s="229"/>
      <c r="H7" s="66"/>
      <c r="I7" s="234"/>
    </row>
    <row r="8" spans="2:9" ht="15" customHeight="1">
      <c r="B8" s="224" t="s">
        <v>1061</v>
      </c>
      <c r="C8" s="243"/>
      <c r="D8" s="1174">
        <v>4238.425507900677</v>
      </c>
      <c r="E8" s="1174">
        <v>4365</v>
      </c>
      <c r="F8" s="1174">
        <v>4768.363157894737</v>
      </c>
      <c r="G8" s="1163">
        <v>5640.750153720025</v>
      </c>
      <c r="H8" s="1163">
        <v>2.986356416159282</v>
      </c>
      <c r="I8" s="1192">
        <v>18.295313652462085</v>
      </c>
    </row>
    <row r="9" spans="2:9" ht="15" customHeight="1">
      <c r="B9" s="233"/>
      <c r="C9" s="242" t="s">
        <v>1187</v>
      </c>
      <c r="D9" s="1167">
        <v>3224.400277784199</v>
      </c>
      <c r="E9" s="1167">
        <v>3273.9100129131302</v>
      </c>
      <c r="F9" s="1167">
        <v>3578.3162257514737</v>
      </c>
      <c r="G9" s="1164">
        <v>4177.638721474483</v>
      </c>
      <c r="H9" s="1164">
        <v>1.5354711221819741</v>
      </c>
      <c r="I9" s="1193">
        <v>16.74872923220046</v>
      </c>
    </row>
    <row r="10" spans="2:9" ht="15" customHeight="1">
      <c r="B10" s="233"/>
      <c r="C10" s="244" t="s">
        <v>1188</v>
      </c>
      <c r="D10" s="1167">
        <v>1014.0252301164787</v>
      </c>
      <c r="E10" s="1167">
        <v>1091.08998708687</v>
      </c>
      <c r="F10" s="1167">
        <v>1190.0469321432631</v>
      </c>
      <c r="G10" s="1164">
        <v>1463.1114322455421</v>
      </c>
      <c r="H10" s="1164">
        <v>7.599885553295252</v>
      </c>
      <c r="I10" s="1193">
        <v>22.945691697258724</v>
      </c>
    </row>
    <row r="11" spans="2:9" ht="15" customHeight="1">
      <c r="B11" s="233"/>
      <c r="C11" s="242"/>
      <c r="D11" s="1167"/>
      <c r="E11" s="1167"/>
      <c r="F11" s="1167"/>
      <c r="G11" s="1164"/>
      <c r="H11" s="1164"/>
      <c r="I11" s="1193"/>
    </row>
    <row r="12" spans="2:9" ht="15" customHeight="1">
      <c r="B12" s="235"/>
      <c r="C12" s="245"/>
      <c r="D12" s="1169"/>
      <c r="E12" s="1169"/>
      <c r="F12" s="1169"/>
      <c r="G12" s="1168"/>
      <c r="H12" s="1168"/>
      <c r="I12" s="1194"/>
    </row>
    <row r="13" spans="2:9" ht="15" customHeight="1">
      <c r="B13" s="236" t="s">
        <v>496</v>
      </c>
      <c r="C13" s="246"/>
      <c r="D13" s="1174">
        <v>721.5823927765238</v>
      </c>
      <c r="E13" s="1174">
        <v>952.8253223915592</v>
      </c>
      <c r="F13" s="1174">
        <v>845.2894736842105</v>
      </c>
      <c r="G13" s="1163">
        <v>1055.4919040787047</v>
      </c>
      <c r="H13" s="1163">
        <v>32.04664248045921</v>
      </c>
      <c r="I13" s="1192">
        <v>24.867508343422614</v>
      </c>
    </row>
    <row r="14" spans="2:9" ht="15" customHeight="1">
      <c r="B14" s="233"/>
      <c r="C14" s="242" t="s">
        <v>1187</v>
      </c>
      <c r="D14" s="1167">
        <v>644.9661399548534</v>
      </c>
      <c r="E14" s="1167">
        <v>894.9742086752639</v>
      </c>
      <c r="F14" s="1167">
        <v>779.7884210526315</v>
      </c>
      <c r="G14" s="1164">
        <v>1002.8632916581267</v>
      </c>
      <c r="H14" s="1164">
        <v>38.76297579558374</v>
      </c>
      <c r="I14" s="1193">
        <v>28.607102206566225</v>
      </c>
    </row>
    <row r="15" spans="2:9" ht="15" customHeight="1">
      <c r="B15" s="233"/>
      <c r="C15" s="244" t="s">
        <v>1188</v>
      </c>
      <c r="D15" s="1167">
        <v>76.61625282167043</v>
      </c>
      <c r="E15" s="1167">
        <v>57.85111371629543</v>
      </c>
      <c r="F15" s="1167">
        <v>65.50105263157896</v>
      </c>
      <c r="G15" s="1164">
        <v>52.62861242057799</v>
      </c>
      <c r="H15" s="1164">
        <v>-24.492373894938652</v>
      </c>
      <c r="I15" s="1193">
        <v>-19.652264648942435</v>
      </c>
    </row>
    <row r="16" spans="2:9" ht="15" customHeight="1">
      <c r="B16" s="233"/>
      <c r="C16" s="242"/>
      <c r="D16" s="1178"/>
      <c r="E16" s="1178"/>
      <c r="F16" s="1178"/>
      <c r="G16" s="1179"/>
      <c r="H16" s="1179"/>
      <c r="I16" s="1195"/>
    </row>
    <row r="17" spans="2:9" ht="15" customHeight="1">
      <c r="B17" s="235"/>
      <c r="C17" s="245"/>
      <c r="D17" s="1169"/>
      <c r="E17" s="1169"/>
      <c r="F17" s="1169"/>
      <c r="G17" s="1168"/>
      <c r="H17" s="1168"/>
      <c r="I17" s="1194"/>
    </row>
    <row r="18" spans="2:9" ht="15" customHeight="1">
      <c r="B18" s="236" t="s">
        <v>1189</v>
      </c>
      <c r="C18" s="247"/>
      <c r="D18" s="1174">
        <v>4960.0079006772</v>
      </c>
      <c r="E18" s="1174">
        <v>5317.825322391559</v>
      </c>
      <c r="F18" s="1174">
        <v>5613.652631578947</v>
      </c>
      <c r="G18" s="1163">
        <v>6696.24205779873</v>
      </c>
      <c r="H18" s="1163">
        <v>7.214049430556457</v>
      </c>
      <c r="I18" s="1192">
        <v>19.284937940937112</v>
      </c>
    </row>
    <row r="19" spans="2:9" ht="15" customHeight="1">
      <c r="B19" s="233"/>
      <c r="C19" s="242"/>
      <c r="D19" s="1177"/>
      <c r="E19" s="1177"/>
      <c r="F19" s="1177"/>
      <c r="G19" s="1176"/>
      <c r="H19" s="1176"/>
      <c r="I19" s="1196"/>
    </row>
    <row r="20" spans="2:9" ht="15" customHeight="1">
      <c r="B20" s="233"/>
      <c r="C20" s="242" t="s">
        <v>1187</v>
      </c>
      <c r="D20" s="1167">
        <v>3869.366417739052</v>
      </c>
      <c r="E20" s="1167">
        <v>4168.884221588393</v>
      </c>
      <c r="F20" s="1167">
        <v>4358.104646804105</v>
      </c>
      <c r="G20" s="1164">
        <v>5180.502013132609</v>
      </c>
      <c r="H20" s="1164">
        <v>7.740745422201599</v>
      </c>
      <c r="I20" s="1193">
        <v>18.870528199261713</v>
      </c>
    </row>
    <row r="21" spans="2:9" ht="15" customHeight="1">
      <c r="B21" s="233"/>
      <c r="C21" s="248" t="s">
        <v>1190</v>
      </c>
      <c r="D21" s="1167">
        <v>78.0112954499681</v>
      </c>
      <c r="E21" s="1167">
        <v>78.39453101316877</v>
      </c>
      <c r="F21" s="1167">
        <v>77.63402783934468</v>
      </c>
      <c r="G21" s="1164">
        <v>77.36431820141829</v>
      </c>
      <c r="H21" s="1164" t="s">
        <v>1306</v>
      </c>
      <c r="I21" s="1193" t="s">
        <v>1306</v>
      </c>
    </row>
    <row r="22" spans="2:9" ht="15" customHeight="1">
      <c r="B22" s="233"/>
      <c r="C22" s="244" t="s">
        <v>1188</v>
      </c>
      <c r="D22" s="1167">
        <v>1090.641482938149</v>
      </c>
      <c r="E22" s="1167">
        <v>1148.9411008031655</v>
      </c>
      <c r="F22" s="1167">
        <v>1255.547984774842</v>
      </c>
      <c r="G22" s="1164">
        <v>1515.7400446661202</v>
      </c>
      <c r="H22" s="1164">
        <v>5.345442913830809</v>
      </c>
      <c r="I22" s="1193">
        <v>20.723386365670322</v>
      </c>
    </row>
    <row r="23" spans="2:9" ht="15" customHeight="1">
      <c r="B23" s="164"/>
      <c r="C23" s="249" t="s">
        <v>1190</v>
      </c>
      <c r="D23" s="1169">
        <v>21.988704550031894</v>
      </c>
      <c r="E23" s="1169">
        <v>21.605468986831212</v>
      </c>
      <c r="F23" s="1169">
        <v>22.36597216065532</v>
      </c>
      <c r="G23" s="1168">
        <v>22.635681798581704</v>
      </c>
      <c r="H23" s="1168" t="s">
        <v>1306</v>
      </c>
      <c r="I23" s="1194" t="s">
        <v>1306</v>
      </c>
    </row>
    <row r="24" spans="2:9" ht="15" customHeight="1">
      <c r="B24" s="225" t="s">
        <v>494</v>
      </c>
      <c r="C24" s="250"/>
      <c r="D24" s="1178"/>
      <c r="E24" s="1178"/>
      <c r="F24" s="1178"/>
      <c r="G24" s="1179"/>
      <c r="H24" s="1179"/>
      <c r="I24" s="1195"/>
    </row>
    <row r="25" spans="2:9" ht="15" customHeight="1">
      <c r="B25" s="237"/>
      <c r="C25" s="248" t="s">
        <v>1191</v>
      </c>
      <c r="D25" s="1167">
        <v>11.598910026127614</v>
      </c>
      <c r="E25" s="1167">
        <v>10.249984464944442</v>
      </c>
      <c r="F25" s="1167">
        <v>11.693094556256112</v>
      </c>
      <c r="G25" s="1164">
        <v>11.631823776132281</v>
      </c>
      <c r="H25" s="1164" t="s">
        <v>1306</v>
      </c>
      <c r="I25" s="1193" t="s">
        <v>1306</v>
      </c>
    </row>
    <row r="26" spans="2:9" ht="15" customHeight="1">
      <c r="B26" s="238"/>
      <c r="C26" s="249" t="s">
        <v>1192</v>
      </c>
      <c r="D26" s="1169">
        <v>10.280739007259221</v>
      </c>
      <c r="E26" s="1169">
        <v>8.804017613450272</v>
      </c>
      <c r="F26" s="1169">
        <v>10.07965200150638</v>
      </c>
      <c r="G26" s="1168">
        <v>10.115773731656608</v>
      </c>
      <c r="H26" s="1168" t="s">
        <v>1306</v>
      </c>
      <c r="I26" s="1194" t="s">
        <v>1306</v>
      </c>
    </row>
    <row r="27" spans="2:9" ht="15" customHeight="1">
      <c r="B27" s="226" t="s">
        <v>1193</v>
      </c>
      <c r="C27" s="246"/>
      <c r="D27" s="1173">
        <v>4960.007900677201</v>
      </c>
      <c r="E27" s="1170">
        <v>5317.825322391559</v>
      </c>
      <c r="F27" s="1170">
        <v>5613.652631578947</v>
      </c>
      <c r="G27" s="1171">
        <v>6696.24205779873</v>
      </c>
      <c r="H27" s="1172">
        <v>7.214049430556429</v>
      </c>
      <c r="I27" s="1197">
        <v>19.284937940937112</v>
      </c>
    </row>
    <row r="28" spans="2:9" ht="15" customHeight="1">
      <c r="B28" s="227" t="s">
        <v>495</v>
      </c>
      <c r="C28" s="242"/>
      <c r="D28" s="1167">
        <v>186.45803898995487</v>
      </c>
      <c r="E28" s="1165">
        <v>221.83821805392736</v>
      </c>
      <c r="F28" s="1165">
        <v>218.9115789473684</v>
      </c>
      <c r="G28" s="1166">
        <v>223.61139577782333</v>
      </c>
      <c r="H28" s="1164">
        <v>18.97487459142404</v>
      </c>
      <c r="I28" s="1198">
        <v>2.1469018921035996</v>
      </c>
    </row>
    <row r="29" spans="2:9" ht="15" customHeight="1">
      <c r="B29" s="227" t="s">
        <v>1249</v>
      </c>
      <c r="C29" s="251"/>
      <c r="D29" s="1167">
        <v>5146.465939667156</v>
      </c>
      <c r="E29" s="1165">
        <v>5539.663540445486</v>
      </c>
      <c r="F29" s="1165">
        <v>5832.564210526316</v>
      </c>
      <c r="G29" s="1166">
        <v>6919.853453576553</v>
      </c>
      <c r="H29" s="1164">
        <v>7.640147732207865</v>
      </c>
      <c r="I29" s="1198">
        <v>18.641702067984994</v>
      </c>
    </row>
    <row r="30" spans="2:9" ht="15" customHeight="1">
      <c r="B30" s="227" t="s">
        <v>1250</v>
      </c>
      <c r="C30" s="251"/>
      <c r="D30" s="1167">
        <v>814.9503386004516</v>
      </c>
      <c r="E30" s="1165">
        <v>947.0011723329427</v>
      </c>
      <c r="F30" s="1165">
        <v>903.7473684210527</v>
      </c>
      <c r="G30" s="1166">
        <v>974.1381430621028</v>
      </c>
      <c r="H30" s="1164">
        <v>16.20354363669172</v>
      </c>
      <c r="I30" s="1193">
        <v>7.788766761670416</v>
      </c>
    </row>
    <row r="31" spans="2:9" ht="15" customHeight="1">
      <c r="B31" s="227" t="s">
        <v>1251</v>
      </c>
      <c r="C31" s="251"/>
      <c r="D31" s="1167">
        <v>4331.515601066704</v>
      </c>
      <c r="E31" s="1165">
        <v>4592.662368112544</v>
      </c>
      <c r="F31" s="1165">
        <v>4928.816842105263</v>
      </c>
      <c r="G31" s="1166">
        <v>5945.71531051445</v>
      </c>
      <c r="H31" s="1164">
        <v>6.028992876801098</v>
      </c>
      <c r="I31" s="1198">
        <v>20.631695211762732</v>
      </c>
    </row>
    <row r="32" spans="2:9" ht="15" customHeight="1">
      <c r="B32" s="227" t="s">
        <v>497</v>
      </c>
      <c r="C32" s="251"/>
      <c r="D32" s="1167">
        <v>-1834.16078252912</v>
      </c>
      <c r="E32" s="1165">
        <v>-93.57347884513482</v>
      </c>
      <c r="F32" s="1165">
        <v>-889.1086078472631</v>
      </c>
      <c r="G32" s="1164">
        <v>-1147.2156179544993</v>
      </c>
      <c r="H32" s="1175" t="s">
        <v>1306</v>
      </c>
      <c r="I32" s="1193" t="s">
        <v>1306</v>
      </c>
    </row>
    <row r="33" spans="2:9" ht="15" customHeight="1">
      <c r="B33" s="227" t="s">
        <v>1051</v>
      </c>
      <c r="C33" s="251"/>
      <c r="D33" s="1167">
        <v>348.53273137697516</v>
      </c>
      <c r="E33" s="1165">
        <v>-44.492379835873386</v>
      </c>
      <c r="F33" s="1165">
        <v>163.43473684210525</v>
      </c>
      <c r="G33" s="1164">
        <v>93.58065177290429</v>
      </c>
      <c r="H33" s="1175" t="s">
        <v>1306</v>
      </c>
      <c r="I33" s="1193" t="s">
        <v>1306</v>
      </c>
    </row>
    <row r="34" spans="2:9" ht="15" customHeight="1" thickBot="1">
      <c r="B34" s="228" t="s">
        <v>498</v>
      </c>
      <c r="C34" s="252"/>
      <c r="D34" s="1199">
        <v>-1485.6280511521447</v>
      </c>
      <c r="E34" s="1200">
        <v>-138.06585868100822</v>
      </c>
      <c r="F34" s="1200">
        <v>-725.6738710051578</v>
      </c>
      <c r="G34" s="1201">
        <v>-1053.634966181595</v>
      </c>
      <c r="H34" s="1202" t="s">
        <v>1306</v>
      </c>
      <c r="I34" s="1203" t="s">
        <v>1306</v>
      </c>
    </row>
    <row r="35" spans="2:9" ht="16.5" thickTop="1">
      <c r="B35" s="9" t="s">
        <v>672</v>
      </c>
      <c r="C35" s="10"/>
      <c r="D35" s="9"/>
      <c r="E35" s="9"/>
      <c r="F35" s="9"/>
      <c r="G35" s="31"/>
      <c r="H35" s="31"/>
      <c r="I35" s="31"/>
    </row>
    <row r="36" spans="2:9" ht="15.75">
      <c r="B36" s="1392" t="s">
        <v>673</v>
      </c>
      <c r="C36" s="1393"/>
      <c r="D36" s="1394"/>
      <c r="E36" s="1394"/>
      <c r="F36" s="1394"/>
      <c r="G36" s="1395"/>
      <c r="H36" s="1395"/>
      <c r="I36" s="711"/>
    </row>
    <row r="37" spans="2:9" ht="15.75">
      <c r="B37" s="1396" t="s">
        <v>674</v>
      </c>
      <c r="C37" s="1393"/>
      <c r="D37" s="1397"/>
      <c r="E37" s="1397"/>
      <c r="F37" s="1397"/>
      <c r="G37" s="1398"/>
      <c r="H37" s="1395"/>
      <c r="I37" s="711"/>
    </row>
    <row r="38" spans="2:9" ht="15.75">
      <c r="B38" s="1393" t="s">
        <v>84</v>
      </c>
      <c r="C38" s="1398"/>
      <c r="D38" s="29">
        <v>88.6</v>
      </c>
      <c r="E38" s="29">
        <v>85.3</v>
      </c>
      <c r="F38" s="29">
        <v>95</v>
      </c>
      <c r="G38" s="9">
        <v>97.58</v>
      </c>
      <c r="H38" s="1398"/>
      <c r="I38" s="712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L65"/>
  <sheetViews>
    <sheetView zoomScalePageLayoutView="0" workbookViewId="0" topLeftCell="A1">
      <selection activeCell="B54" sqref="B54:L54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814" t="s">
        <v>1052</v>
      </c>
      <c r="C1" s="1814"/>
      <c r="D1" s="1814"/>
      <c r="E1" s="1814"/>
      <c r="F1" s="1814"/>
      <c r="G1" s="1814"/>
      <c r="H1" s="1814"/>
      <c r="I1" s="1814"/>
    </row>
    <row r="2" spans="2:9" ht="16.5" thickBot="1">
      <c r="B2" s="2036" t="s">
        <v>86</v>
      </c>
      <c r="C2" s="2037"/>
      <c r="D2" s="2037"/>
      <c r="E2" s="2037"/>
      <c r="F2" s="2037"/>
      <c r="G2" s="2037"/>
      <c r="H2" s="2037"/>
      <c r="I2" s="2037"/>
    </row>
    <row r="3" spans="2:9" ht="13.5" thickTop="1">
      <c r="B3" s="2019" t="s">
        <v>1253</v>
      </c>
      <c r="C3" s="1981" t="s">
        <v>1254</v>
      </c>
      <c r="D3" s="1906" t="s">
        <v>1255</v>
      </c>
      <c r="E3" s="1906"/>
      <c r="F3" s="1906"/>
      <c r="G3" s="1900" t="s">
        <v>1256</v>
      </c>
      <c r="H3" s="1906"/>
      <c r="I3" s="1907"/>
    </row>
    <row r="4" spans="2:9" ht="13.5" thickBot="1">
      <c r="B4" s="2038"/>
      <c r="C4" s="2039"/>
      <c r="D4" s="256" t="s">
        <v>1257</v>
      </c>
      <c r="E4" s="256" t="s">
        <v>1258</v>
      </c>
      <c r="F4" s="256" t="s">
        <v>85</v>
      </c>
      <c r="G4" s="257" t="s">
        <v>1257</v>
      </c>
      <c r="H4" s="256" t="s">
        <v>1258</v>
      </c>
      <c r="I4" s="179" t="s">
        <v>85</v>
      </c>
    </row>
    <row r="5" spans="2:9" ht="12.75">
      <c r="B5" s="159" t="s">
        <v>1288</v>
      </c>
      <c r="C5" s="718" t="s">
        <v>1389</v>
      </c>
      <c r="D5" s="719">
        <v>74.5</v>
      </c>
      <c r="E5" s="719">
        <v>75.1</v>
      </c>
      <c r="F5" s="719">
        <v>74.8</v>
      </c>
      <c r="G5" s="719">
        <v>74.27064516129032</v>
      </c>
      <c r="H5" s="719">
        <v>74.87064516129031</v>
      </c>
      <c r="I5" s="758">
        <v>74.57064516129032</v>
      </c>
    </row>
    <row r="6" spans="2:9" ht="12.75">
      <c r="B6" s="159"/>
      <c r="C6" s="718" t="s">
        <v>1390</v>
      </c>
      <c r="D6" s="719">
        <v>73.9</v>
      </c>
      <c r="E6" s="719">
        <v>74.5</v>
      </c>
      <c r="F6" s="719">
        <v>74.2</v>
      </c>
      <c r="G6" s="719">
        <v>74.37580645161289</v>
      </c>
      <c r="H6" s="719">
        <v>74.9758064516129</v>
      </c>
      <c r="I6" s="758">
        <v>74.67580645161289</v>
      </c>
    </row>
    <row r="7" spans="2:9" ht="12.75">
      <c r="B7" s="159"/>
      <c r="C7" s="718" t="s">
        <v>1391</v>
      </c>
      <c r="D7" s="719">
        <v>70.73</v>
      </c>
      <c r="E7" s="719">
        <v>71.33</v>
      </c>
      <c r="F7" s="719">
        <v>71.03</v>
      </c>
      <c r="G7" s="719">
        <v>71.66387096774193</v>
      </c>
      <c r="H7" s="719">
        <v>72.26387096774194</v>
      </c>
      <c r="I7" s="758">
        <v>71.96387096774194</v>
      </c>
    </row>
    <row r="8" spans="2:9" ht="12.75">
      <c r="B8" s="159"/>
      <c r="C8" s="718" t="s">
        <v>1392</v>
      </c>
      <c r="D8" s="719">
        <v>72</v>
      </c>
      <c r="E8" s="719">
        <v>72.6</v>
      </c>
      <c r="F8" s="719">
        <v>72.3</v>
      </c>
      <c r="G8" s="719">
        <v>70.77033333333334</v>
      </c>
      <c r="H8" s="719">
        <v>71.37033333333332</v>
      </c>
      <c r="I8" s="758">
        <v>71.07033333333334</v>
      </c>
    </row>
    <row r="9" spans="2:9" ht="12.75">
      <c r="B9" s="159"/>
      <c r="C9" s="718" t="s">
        <v>1393</v>
      </c>
      <c r="D9" s="719">
        <v>71.65</v>
      </c>
      <c r="E9" s="719">
        <v>72.25</v>
      </c>
      <c r="F9" s="719">
        <v>71.95</v>
      </c>
      <c r="G9" s="719">
        <v>72.22655172413793</v>
      </c>
      <c r="H9" s="719">
        <v>72.82655172413793</v>
      </c>
      <c r="I9" s="758">
        <v>72.52655172413793</v>
      </c>
    </row>
    <row r="10" spans="2:9" ht="12.75">
      <c r="B10" s="159"/>
      <c r="C10" s="718" t="s">
        <v>1394</v>
      </c>
      <c r="D10" s="719">
        <v>71.95</v>
      </c>
      <c r="E10" s="719">
        <v>72.55</v>
      </c>
      <c r="F10" s="719">
        <v>72.25</v>
      </c>
      <c r="G10" s="719">
        <v>71.97099999999999</v>
      </c>
      <c r="H10" s="719">
        <v>70.157</v>
      </c>
      <c r="I10" s="758">
        <v>71.064</v>
      </c>
    </row>
    <row r="11" spans="2:9" ht="12.75">
      <c r="B11" s="159"/>
      <c r="C11" s="718" t="s">
        <v>1395</v>
      </c>
      <c r="D11" s="719">
        <v>72.85</v>
      </c>
      <c r="E11" s="719">
        <v>73.45</v>
      </c>
      <c r="F11" s="719">
        <v>73.15</v>
      </c>
      <c r="G11" s="719">
        <v>72.62931034482759</v>
      </c>
      <c r="H11" s="719">
        <v>73.22931034482757</v>
      </c>
      <c r="I11" s="758">
        <v>72.92931034482757</v>
      </c>
    </row>
    <row r="12" spans="2:9" ht="12.75">
      <c r="B12" s="159"/>
      <c r="C12" s="718" t="s">
        <v>1396</v>
      </c>
      <c r="D12" s="719">
        <v>72.1</v>
      </c>
      <c r="E12" s="719">
        <v>72.7</v>
      </c>
      <c r="F12" s="719">
        <v>72.4</v>
      </c>
      <c r="G12" s="719">
        <v>72.06833333333334</v>
      </c>
      <c r="H12" s="719">
        <v>72.66833333333332</v>
      </c>
      <c r="I12" s="758">
        <v>72.36833333333334</v>
      </c>
    </row>
    <row r="13" spans="2:9" ht="12.75">
      <c r="B13" s="159"/>
      <c r="C13" s="718" t="s">
        <v>1397</v>
      </c>
      <c r="D13" s="719">
        <v>70.58</v>
      </c>
      <c r="E13" s="719">
        <v>71.18</v>
      </c>
      <c r="F13" s="719">
        <v>70.88</v>
      </c>
      <c r="G13" s="719">
        <v>71.18533333333333</v>
      </c>
      <c r="H13" s="719">
        <v>71.78533333333334</v>
      </c>
      <c r="I13" s="758">
        <v>71.48533333333333</v>
      </c>
    </row>
    <row r="14" spans="2:9" ht="12.75">
      <c r="B14" s="159"/>
      <c r="C14" s="718" t="s">
        <v>1139</v>
      </c>
      <c r="D14" s="719">
        <v>71.46</v>
      </c>
      <c r="E14" s="719">
        <v>72.06</v>
      </c>
      <c r="F14" s="719">
        <v>71.76</v>
      </c>
      <c r="G14" s="719">
        <v>70.90161290322581</v>
      </c>
      <c r="H14" s="719">
        <v>71.50161290322582</v>
      </c>
      <c r="I14" s="758">
        <v>71.20161290322582</v>
      </c>
    </row>
    <row r="15" spans="2:9" ht="12.75">
      <c r="B15" s="159"/>
      <c r="C15" s="718" t="s">
        <v>1140</v>
      </c>
      <c r="D15" s="720">
        <v>71.49</v>
      </c>
      <c r="E15" s="719">
        <v>72.09</v>
      </c>
      <c r="F15" s="720">
        <v>71.79</v>
      </c>
      <c r="G15" s="719">
        <v>71.60741935483871</v>
      </c>
      <c r="H15" s="720">
        <v>72.2074193548387</v>
      </c>
      <c r="I15" s="758">
        <v>71.90741935483871</v>
      </c>
    </row>
    <row r="16" spans="2:9" ht="12.75">
      <c r="B16" s="159"/>
      <c r="C16" s="721" t="s">
        <v>1141</v>
      </c>
      <c r="D16" s="722">
        <v>70.95</v>
      </c>
      <c r="E16" s="722">
        <v>71.55</v>
      </c>
      <c r="F16" s="722">
        <v>71.25</v>
      </c>
      <c r="G16" s="722">
        <v>71.220625</v>
      </c>
      <c r="H16" s="722">
        <v>71.820625</v>
      </c>
      <c r="I16" s="1190">
        <v>71.520625</v>
      </c>
    </row>
    <row r="17" spans="2:9" ht="12.75">
      <c r="B17" s="395"/>
      <c r="C17" s="723" t="s">
        <v>99</v>
      </c>
      <c r="D17" s="724">
        <v>72.01333333333334</v>
      </c>
      <c r="E17" s="724">
        <v>72.61333333333333</v>
      </c>
      <c r="F17" s="724">
        <v>72.31333333333332</v>
      </c>
      <c r="G17" s="724">
        <v>72.0742368256396</v>
      </c>
      <c r="H17" s="724">
        <v>72.47307015897293</v>
      </c>
      <c r="I17" s="1191">
        <v>72.27365349230627</v>
      </c>
    </row>
    <row r="18" spans="2:9" ht="12.75">
      <c r="B18" s="159" t="s">
        <v>1026</v>
      </c>
      <c r="C18" s="718" t="s">
        <v>1389</v>
      </c>
      <c r="D18" s="253">
        <v>72.1</v>
      </c>
      <c r="E18" s="253">
        <v>72.7</v>
      </c>
      <c r="F18" s="253">
        <v>72.4</v>
      </c>
      <c r="G18" s="255">
        <v>71.1071875</v>
      </c>
      <c r="H18" s="253">
        <v>71.7071875</v>
      </c>
      <c r="I18" s="254">
        <v>71.4071875</v>
      </c>
    </row>
    <row r="19" spans="2:9" ht="12.75">
      <c r="B19" s="159"/>
      <c r="C19" s="718" t="s">
        <v>1390</v>
      </c>
      <c r="D19" s="253">
        <v>75.6</v>
      </c>
      <c r="E19" s="253">
        <v>76.2</v>
      </c>
      <c r="F19" s="253">
        <v>75.9</v>
      </c>
      <c r="G19" s="255">
        <v>73.61709677419353</v>
      </c>
      <c r="H19" s="253">
        <v>74.21709677419355</v>
      </c>
      <c r="I19" s="254">
        <v>73.91709677419354</v>
      </c>
    </row>
    <row r="20" spans="2:9" ht="12.75">
      <c r="B20" s="159"/>
      <c r="C20" s="718" t="s">
        <v>1391</v>
      </c>
      <c r="D20" s="253">
        <v>78.1</v>
      </c>
      <c r="E20" s="253">
        <v>78.7</v>
      </c>
      <c r="F20" s="253">
        <v>78.4</v>
      </c>
      <c r="G20" s="255">
        <v>77.85466666666666</v>
      </c>
      <c r="H20" s="253">
        <v>78.45466666666667</v>
      </c>
      <c r="I20" s="254">
        <v>78.15466666666666</v>
      </c>
    </row>
    <row r="21" spans="2:9" ht="12.75">
      <c r="B21" s="159"/>
      <c r="C21" s="718" t="s">
        <v>1392</v>
      </c>
      <c r="D21" s="253">
        <v>80.74</v>
      </c>
      <c r="E21" s="253">
        <v>81.34</v>
      </c>
      <c r="F21" s="253">
        <v>81.04</v>
      </c>
      <c r="G21" s="255">
        <v>78.98333333333333</v>
      </c>
      <c r="H21" s="253">
        <v>79.58333333333333</v>
      </c>
      <c r="I21" s="254">
        <v>79.28333333333333</v>
      </c>
    </row>
    <row r="22" spans="2:9" ht="12.75">
      <c r="B22" s="159"/>
      <c r="C22" s="718" t="s">
        <v>1393</v>
      </c>
      <c r="D22" s="253">
        <v>85.51</v>
      </c>
      <c r="E22" s="253">
        <v>86.11</v>
      </c>
      <c r="F22" s="253">
        <v>85.81</v>
      </c>
      <c r="G22" s="255">
        <v>82.69724137931034</v>
      </c>
      <c r="H22" s="253">
        <v>83.29724137931034</v>
      </c>
      <c r="I22" s="254">
        <v>82.99724137931034</v>
      </c>
    </row>
    <row r="23" spans="2:9" ht="12.75">
      <c r="B23" s="159"/>
      <c r="C23" s="718" t="s">
        <v>1394</v>
      </c>
      <c r="D23" s="253">
        <v>81.9</v>
      </c>
      <c r="E23" s="253">
        <v>82.5</v>
      </c>
      <c r="F23" s="253">
        <v>82.2</v>
      </c>
      <c r="G23" s="255">
        <v>84.16366666666666</v>
      </c>
      <c r="H23" s="253">
        <v>84.76366666666667</v>
      </c>
      <c r="I23" s="254">
        <v>84.46366666666665</v>
      </c>
    </row>
    <row r="24" spans="2:9" ht="12.75">
      <c r="B24" s="159"/>
      <c r="C24" s="718" t="s">
        <v>1395</v>
      </c>
      <c r="D24" s="253">
        <v>79.05</v>
      </c>
      <c r="E24" s="253">
        <v>79.65</v>
      </c>
      <c r="F24" s="253">
        <v>79.35</v>
      </c>
      <c r="G24" s="255">
        <v>79.45551724137931</v>
      </c>
      <c r="H24" s="253">
        <v>80.0555172413793</v>
      </c>
      <c r="I24" s="254">
        <v>79.75551724137931</v>
      </c>
    </row>
    <row r="25" spans="2:9" ht="12.75">
      <c r="B25" s="159"/>
      <c r="C25" s="718" t="s">
        <v>1396</v>
      </c>
      <c r="D25" s="253">
        <v>79.55</v>
      </c>
      <c r="E25" s="253">
        <v>80.15</v>
      </c>
      <c r="F25" s="253">
        <v>79.85</v>
      </c>
      <c r="G25" s="255">
        <v>78.76</v>
      </c>
      <c r="H25" s="253">
        <v>79.36</v>
      </c>
      <c r="I25" s="254">
        <v>79.06</v>
      </c>
    </row>
    <row r="26" spans="2:9" ht="12.75">
      <c r="B26" s="159"/>
      <c r="C26" s="718" t="s">
        <v>1397</v>
      </c>
      <c r="D26" s="253">
        <v>82.13</v>
      </c>
      <c r="E26" s="253">
        <v>82.73</v>
      </c>
      <c r="F26" s="253">
        <v>82.43</v>
      </c>
      <c r="G26" s="255">
        <v>80.99233333333332</v>
      </c>
      <c r="H26" s="253">
        <v>81.59233333333334</v>
      </c>
      <c r="I26" s="254">
        <v>81.29233333333333</v>
      </c>
    </row>
    <row r="27" spans="2:9" ht="12.75">
      <c r="B27" s="159"/>
      <c r="C27" s="718" t="s">
        <v>1139</v>
      </c>
      <c r="D27" s="253">
        <v>85.32</v>
      </c>
      <c r="E27" s="253">
        <v>85.92</v>
      </c>
      <c r="F27" s="253">
        <v>85.62</v>
      </c>
      <c r="G27" s="255">
        <v>83.74677419354839</v>
      </c>
      <c r="H27" s="253">
        <v>84.34677419354838</v>
      </c>
      <c r="I27" s="254">
        <v>84.04677419354839</v>
      </c>
    </row>
    <row r="28" spans="2:9" ht="12.75">
      <c r="B28" s="159"/>
      <c r="C28" s="718" t="s">
        <v>1140</v>
      </c>
      <c r="D28" s="253">
        <v>88.6</v>
      </c>
      <c r="E28" s="253">
        <v>89.2</v>
      </c>
      <c r="F28" s="253">
        <v>88.9</v>
      </c>
      <c r="G28" s="255">
        <v>88.0559375</v>
      </c>
      <c r="H28" s="253">
        <v>88.6559375</v>
      </c>
      <c r="I28" s="254">
        <v>88.3559375</v>
      </c>
    </row>
    <row r="29" spans="2:9" ht="12.75">
      <c r="B29" s="159"/>
      <c r="C29" s="721" t="s">
        <v>1141</v>
      </c>
      <c r="D29" s="253">
        <v>88.6</v>
      </c>
      <c r="E29" s="253">
        <v>89.2</v>
      </c>
      <c r="F29" s="253">
        <v>88.9</v>
      </c>
      <c r="G29" s="255">
        <v>89.20290322580645</v>
      </c>
      <c r="H29" s="253">
        <v>89.80290322580646</v>
      </c>
      <c r="I29" s="254">
        <v>89.50290322580645</v>
      </c>
    </row>
    <row r="30" spans="2:9" ht="12.75">
      <c r="B30" s="394"/>
      <c r="C30" s="399" t="s">
        <v>99</v>
      </c>
      <c r="D30" s="396">
        <v>81.43333333333332</v>
      </c>
      <c r="E30" s="396">
        <v>82.03333333333335</v>
      </c>
      <c r="F30" s="396">
        <v>81.73333333333333</v>
      </c>
      <c r="G30" s="397">
        <v>80.71972148451984</v>
      </c>
      <c r="H30" s="396">
        <v>81.31972148451985</v>
      </c>
      <c r="I30" s="398">
        <v>81.01972148451982</v>
      </c>
    </row>
    <row r="31" spans="2:9" ht="12.75">
      <c r="B31" s="115" t="s">
        <v>882</v>
      </c>
      <c r="C31" s="718" t="s">
        <v>1389</v>
      </c>
      <c r="D31" s="713">
        <v>88.75</v>
      </c>
      <c r="E31" s="713">
        <v>89.35</v>
      </c>
      <c r="F31" s="713">
        <v>89.05</v>
      </c>
      <c r="G31" s="713">
        <v>88.4484375</v>
      </c>
      <c r="H31" s="713">
        <v>89.0484375</v>
      </c>
      <c r="I31" s="714">
        <v>88.7484375</v>
      </c>
    </row>
    <row r="32" spans="2:9" ht="12.75">
      <c r="B32" s="118"/>
      <c r="C32" s="718" t="s">
        <v>1390</v>
      </c>
      <c r="D32" s="253">
        <v>87.23</v>
      </c>
      <c r="E32" s="253">
        <v>87.83</v>
      </c>
      <c r="F32" s="253">
        <v>87.53</v>
      </c>
      <c r="G32" s="253">
        <v>88.50096774193551</v>
      </c>
      <c r="H32" s="253">
        <v>89.10096774193548</v>
      </c>
      <c r="I32" s="254">
        <v>88.8009677419355</v>
      </c>
    </row>
    <row r="33" spans="2:9" ht="12.75">
      <c r="B33" s="118"/>
      <c r="C33" s="718" t="s">
        <v>1391</v>
      </c>
      <c r="D33" s="253">
        <v>84.6</v>
      </c>
      <c r="E33" s="253">
        <v>85.2</v>
      </c>
      <c r="F33" s="253">
        <v>84.9</v>
      </c>
      <c r="G33" s="253">
        <v>84.46933333333332</v>
      </c>
      <c r="H33" s="253">
        <v>85.06933333333333</v>
      </c>
      <c r="I33" s="254">
        <v>84.76933333333332</v>
      </c>
    </row>
    <row r="34" spans="2:9" ht="12.75">
      <c r="B34" s="118"/>
      <c r="C34" s="718" t="s">
        <v>1392</v>
      </c>
      <c r="D34" s="253">
        <v>87.64</v>
      </c>
      <c r="E34" s="253">
        <v>88.24</v>
      </c>
      <c r="F34" s="253">
        <v>87.94</v>
      </c>
      <c r="G34" s="253">
        <v>85.92666666666668</v>
      </c>
      <c r="H34" s="253">
        <v>86.52666666666666</v>
      </c>
      <c r="I34" s="254">
        <v>86.22666666666666</v>
      </c>
    </row>
    <row r="35" spans="2:9" ht="12.75">
      <c r="B35" s="118"/>
      <c r="C35" s="718" t="s">
        <v>1393</v>
      </c>
      <c r="D35" s="253">
        <v>86.61</v>
      </c>
      <c r="E35" s="253">
        <v>87.21</v>
      </c>
      <c r="F35" s="253">
        <v>86.91</v>
      </c>
      <c r="G35" s="253">
        <v>87.38366666666667</v>
      </c>
      <c r="H35" s="253">
        <v>87.98366666666668</v>
      </c>
      <c r="I35" s="254">
        <v>87.68366666666668</v>
      </c>
    </row>
    <row r="36" spans="2:9" ht="12.75">
      <c r="B36" s="118"/>
      <c r="C36" s="718" t="s">
        <v>1394</v>
      </c>
      <c r="D36" s="253">
        <v>87.1</v>
      </c>
      <c r="E36" s="253">
        <v>87.7</v>
      </c>
      <c r="F36" s="253">
        <v>87.4</v>
      </c>
      <c r="G36" s="253">
        <v>87.40275862068967</v>
      </c>
      <c r="H36" s="253">
        <v>88.00275862068963</v>
      </c>
      <c r="I36" s="254">
        <v>87.70275862068965</v>
      </c>
    </row>
    <row r="37" spans="2:9" ht="12.75">
      <c r="B37" s="118"/>
      <c r="C37" s="718" t="s">
        <v>1395</v>
      </c>
      <c r="D37" s="253">
        <v>85.3</v>
      </c>
      <c r="E37" s="253">
        <v>85.9</v>
      </c>
      <c r="F37" s="253">
        <v>85.6</v>
      </c>
      <c r="G37" s="253">
        <v>85.64689655172413</v>
      </c>
      <c r="H37" s="253">
        <v>86.24689655172415</v>
      </c>
      <c r="I37" s="254">
        <v>85.94689655172414</v>
      </c>
    </row>
    <row r="38" spans="2:9" ht="12.75">
      <c r="B38" s="118"/>
      <c r="C38" s="718" t="s">
        <v>1396</v>
      </c>
      <c r="D38" s="253">
        <v>86.77</v>
      </c>
      <c r="E38" s="253">
        <v>87.37</v>
      </c>
      <c r="F38" s="253">
        <v>87.07</v>
      </c>
      <c r="G38" s="253">
        <v>86.57233333333333</v>
      </c>
      <c r="H38" s="253">
        <v>87.17233333333334</v>
      </c>
      <c r="I38" s="254">
        <v>86.87233333333333</v>
      </c>
    </row>
    <row r="39" spans="2:9" ht="12.75">
      <c r="B39" s="118"/>
      <c r="C39" s="718" t="s">
        <v>1397</v>
      </c>
      <c r="D39" s="253">
        <v>86.86</v>
      </c>
      <c r="E39" s="253">
        <v>87.46</v>
      </c>
      <c r="F39" s="253">
        <v>87.16</v>
      </c>
      <c r="G39" s="253">
        <v>86.68645161290321</v>
      </c>
      <c r="H39" s="253">
        <v>87.29100000000001</v>
      </c>
      <c r="I39" s="254">
        <v>86.98872580645161</v>
      </c>
    </row>
    <row r="40" spans="2:9" ht="12.75">
      <c r="B40" s="118"/>
      <c r="C40" s="718" t="s">
        <v>1139</v>
      </c>
      <c r="D40" s="253">
        <v>87.61</v>
      </c>
      <c r="E40" s="253">
        <v>88.21</v>
      </c>
      <c r="F40" s="253">
        <v>87.91</v>
      </c>
      <c r="G40" s="253">
        <v>86.4558064516129</v>
      </c>
      <c r="H40" s="253">
        <v>87.0558064516129</v>
      </c>
      <c r="I40" s="254">
        <v>86.7558064516129</v>
      </c>
    </row>
    <row r="41" spans="2:9" ht="12.75">
      <c r="B41" s="118"/>
      <c r="C41" s="718" t="s">
        <v>1140</v>
      </c>
      <c r="D41" s="253">
        <v>92.72</v>
      </c>
      <c r="E41" s="253">
        <v>93.32</v>
      </c>
      <c r="F41" s="253">
        <v>93.02</v>
      </c>
      <c r="G41" s="253">
        <v>89.45870967741936</v>
      </c>
      <c r="H41" s="253">
        <v>90.05870967741934</v>
      </c>
      <c r="I41" s="254">
        <v>89.75870967741935</v>
      </c>
    </row>
    <row r="42" spans="2:9" ht="12.75">
      <c r="B42" s="121"/>
      <c r="C42" s="721" t="s">
        <v>1141</v>
      </c>
      <c r="D42" s="715">
        <v>95</v>
      </c>
      <c r="E42" s="715">
        <v>95.6</v>
      </c>
      <c r="F42" s="715">
        <v>95.3</v>
      </c>
      <c r="G42" s="715">
        <v>94.91548387096775</v>
      </c>
      <c r="H42" s="715">
        <v>95.51548387096774</v>
      </c>
      <c r="I42" s="716">
        <v>95.21548387096774</v>
      </c>
    </row>
    <row r="43" spans="2:9" ht="12.75">
      <c r="B43" s="394"/>
      <c r="C43" s="717" t="s">
        <v>99</v>
      </c>
      <c r="D43" s="396">
        <v>88.01583333333333</v>
      </c>
      <c r="E43" s="396">
        <v>88.61583333333333</v>
      </c>
      <c r="F43" s="396">
        <v>88.31583333333333</v>
      </c>
      <c r="G43" s="396">
        <v>87.65562600227105</v>
      </c>
      <c r="H43" s="396">
        <v>88.2560050345291</v>
      </c>
      <c r="I43" s="398">
        <v>87.95581551840007</v>
      </c>
    </row>
    <row r="44" spans="2:12" ht="12.75">
      <c r="B44" s="115" t="s">
        <v>409</v>
      </c>
      <c r="C44" s="718" t="s">
        <v>1389</v>
      </c>
      <c r="D44" s="253">
        <v>97.96</v>
      </c>
      <c r="E44" s="253">
        <v>98.56</v>
      </c>
      <c r="F44" s="253">
        <v>98.26</v>
      </c>
      <c r="G44" s="253">
        <v>96.0121875</v>
      </c>
      <c r="H44" s="253">
        <v>96.6121875</v>
      </c>
      <c r="I44" s="254">
        <v>96.3121875</v>
      </c>
      <c r="L44" s="11"/>
    </row>
    <row r="45" spans="2:9" ht="12.75">
      <c r="B45" s="118"/>
      <c r="C45" s="718" t="s">
        <v>1390</v>
      </c>
      <c r="D45" s="253">
        <v>101.29</v>
      </c>
      <c r="E45" s="253">
        <v>101.89</v>
      </c>
      <c r="F45" s="253">
        <v>101.59</v>
      </c>
      <c r="G45" s="253">
        <v>103.24870967741936</v>
      </c>
      <c r="H45" s="253">
        <v>103.84870967741935</v>
      </c>
      <c r="I45" s="254">
        <v>103.54870967741935</v>
      </c>
    </row>
    <row r="46" spans="2:9" ht="12.75">
      <c r="B46" s="159"/>
      <c r="C46" s="718" t="s">
        <v>1391</v>
      </c>
      <c r="D46" s="253">
        <v>98.64</v>
      </c>
      <c r="E46" s="253">
        <v>99.24</v>
      </c>
      <c r="F46" s="253">
        <v>99.23967741935485</v>
      </c>
      <c r="G46" s="253">
        <v>98.93967741935484</v>
      </c>
      <c r="H46" s="253">
        <v>99.53967741935485</v>
      </c>
      <c r="I46" s="254">
        <v>98.74</v>
      </c>
    </row>
    <row r="47" spans="2:9" ht="12.75">
      <c r="B47" s="159"/>
      <c r="C47" s="718" t="s">
        <v>1392</v>
      </c>
      <c r="D47" s="253">
        <v>100.73</v>
      </c>
      <c r="E47" s="253">
        <v>101.33</v>
      </c>
      <c r="F47" s="253">
        <v>101.03</v>
      </c>
      <c r="G47" s="253">
        <v>98.80310344827586</v>
      </c>
      <c r="H47" s="253">
        <v>99.40310344827586</v>
      </c>
      <c r="I47" s="254">
        <v>99.10310344827586</v>
      </c>
    </row>
    <row r="48" spans="2:9" ht="12.75">
      <c r="B48" s="159"/>
      <c r="C48" s="718" t="s">
        <v>1393</v>
      </c>
      <c r="D48" s="253">
        <v>99.11</v>
      </c>
      <c r="E48" s="253">
        <v>99.71</v>
      </c>
      <c r="F48" s="253">
        <v>99.41</v>
      </c>
      <c r="G48" s="253">
        <v>99.2683333333333</v>
      </c>
      <c r="H48" s="253">
        <v>99.86833333333334</v>
      </c>
      <c r="I48" s="254">
        <v>99.56833333333333</v>
      </c>
    </row>
    <row r="49" spans="2:9" ht="12.75">
      <c r="B49" s="118"/>
      <c r="C49" s="718" t="s">
        <v>1394</v>
      </c>
      <c r="D49" s="253">
        <v>98.14</v>
      </c>
      <c r="E49" s="253">
        <v>98.74</v>
      </c>
      <c r="F49" s="253">
        <v>98.44</v>
      </c>
      <c r="G49" s="253">
        <v>98.89533333333334</v>
      </c>
      <c r="H49" s="253">
        <v>99.49533333333332</v>
      </c>
      <c r="I49" s="254">
        <v>99.19533333333334</v>
      </c>
    </row>
    <row r="50" spans="2:9" ht="12.75">
      <c r="B50" s="118"/>
      <c r="C50" s="1729" t="s">
        <v>1319</v>
      </c>
      <c r="D50" s="253">
        <v>99.26</v>
      </c>
      <c r="E50" s="253">
        <v>99.86</v>
      </c>
      <c r="F50" s="253">
        <v>99.56</v>
      </c>
      <c r="G50" s="253">
        <v>99.27</v>
      </c>
      <c r="H50" s="253">
        <v>99.87</v>
      </c>
      <c r="I50" s="254">
        <v>99.57</v>
      </c>
    </row>
    <row r="51" spans="2:9" ht="13.5" thickBot="1">
      <c r="B51" s="451"/>
      <c r="C51" s="1728" t="s">
        <v>1396</v>
      </c>
      <c r="D51" s="1515">
        <v>97.58</v>
      </c>
      <c r="E51" s="1515">
        <v>98.18</v>
      </c>
      <c r="F51" s="1515">
        <v>97.88</v>
      </c>
      <c r="G51" s="1515">
        <v>98.50866666666667</v>
      </c>
      <c r="H51" s="1515">
        <v>99.10866666666668</v>
      </c>
      <c r="I51" s="1516">
        <v>98.80866666666668</v>
      </c>
    </row>
    <row r="52" ht="13.5" thickTop="1">
      <c r="B52" s="26" t="s">
        <v>1260</v>
      </c>
    </row>
    <row r="54" spans="2:12" ht="12.75">
      <c r="B54" s="2035" t="s">
        <v>1403</v>
      </c>
      <c r="C54" s="2035"/>
      <c r="D54" s="2035"/>
      <c r="E54" s="2035"/>
      <c r="F54" s="2035"/>
      <c r="G54" s="2035"/>
      <c r="H54" s="2035"/>
      <c r="I54" s="2035"/>
      <c r="J54" s="2035"/>
      <c r="K54" s="2035"/>
      <c r="L54" s="2035"/>
    </row>
    <row r="55" spans="2:12" ht="15.75">
      <c r="B55" s="1822" t="s">
        <v>1261</v>
      </c>
      <c r="C55" s="1822"/>
      <c r="D55" s="1822"/>
      <c r="E55" s="1822"/>
      <c r="F55" s="1822"/>
      <c r="G55" s="1822"/>
      <c r="H55" s="1822"/>
      <c r="I55" s="1822"/>
      <c r="J55" s="1822"/>
      <c r="K55" s="1822"/>
      <c r="L55" s="1822"/>
    </row>
    <row r="56" ht="13.5" thickBot="1"/>
    <row r="57" spans="2:12" ht="13.5" thickTop="1">
      <c r="B57" s="2031"/>
      <c r="C57" s="1906" t="s">
        <v>1262</v>
      </c>
      <c r="D57" s="1906"/>
      <c r="E57" s="1906"/>
      <c r="F57" s="1906" t="s">
        <v>1501</v>
      </c>
      <c r="G57" s="1906"/>
      <c r="H57" s="1906"/>
      <c r="I57" s="1964" t="s">
        <v>1309</v>
      </c>
      <c r="J57" s="1768"/>
      <c r="K57" s="1768"/>
      <c r="L57" s="1769"/>
    </row>
    <row r="58" spans="2:12" ht="12.75">
      <c r="B58" s="2032"/>
      <c r="C58" s="1904"/>
      <c r="D58" s="1904"/>
      <c r="E58" s="1904"/>
      <c r="F58" s="1904"/>
      <c r="G58" s="1904"/>
      <c r="H58" s="1904"/>
      <c r="I58" s="1779" t="s">
        <v>1263</v>
      </c>
      <c r="J58" s="1780"/>
      <c r="K58" s="2033" t="s">
        <v>1510</v>
      </c>
      <c r="L58" s="2034"/>
    </row>
    <row r="59" spans="2:12" ht="12.75">
      <c r="B59" s="1292"/>
      <c r="C59" s="1293">
        <v>2011</v>
      </c>
      <c r="D59" s="1294">
        <v>2012</v>
      </c>
      <c r="E59" s="1294">
        <v>2013</v>
      </c>
      <c r="F59" s="1294">
        <v>2012</v>
      </c>
      <c r="G59" s="1294">
        <v>2013</v>
      </c>
      <c r="H59" s="1294">
        <v>2014</v>
      </c>
      <c r="I59" s="1180">
        <v>2012</v>
      </c>
      <c r="J59" s="1180">
        <v>2013</v>
      </c>
      <c r="K59" s="1180">
        <v>2013</v>
      </c>
      <c r="L59" s="1185">
        <v>2014</v>
      </c>
    </row>
    <row r="60" spans="2:12" ht="12.75">
      <c r="B60" s="638" t="s">
        <v>1264</v>
      </c>
      <c r="C60" s="1181">
        <v>118.06</v>
      </c>
      <c r="D60" s="1181">
        <v>102.1</v>
      </c>
      <c r="E60" s="1181">
        <v>109.05</v>
      </c>
      <c r="F60" s="1181">
        <v>123.63</v>
      </c>
      <c r="G60" s="1181">
        <v>109.32</v>
      </c>
      <c r="H60" s="1181">
        <v>108.08</v>
      </c>
      <c r="I60" s="1182">
        <v>-13.5185498898865</v>
      </c>
      <c r="J60" s="1182">
        <v>6.807051909892266</v>
      </c>
      <c r="K60" s="1182">
        <v>-11.574860470759532</v>
      </c>
      <c r="L60" s="1186">
        <v>-1.1342846688620511</v>
      </c>
    </row>
    <row r="61" spans="2:12" ht="13.5" thickBot="1">
      <c r="B61" s="438" t="s">
        <v>1293</v>
      </c>
      <c r="C61" s="1187">
        <v>1587</v>
      </c>
      <c r="D61" s="1187">
        <v>1589.75</v>
      </c>
      <c r="E61" s="1187">
        <v>1284.75</v>
      </c>
      <c r="F61" s="1187">
        <v>1648</v>
      </c>
      <c r="G61" s="1187">
        <v>1595.5</v>
      </c>
      <c r="H61" s="1187">
        <v>1385</v>
      </c>
      <c r="I61" s="1188">
        <v>0.17328292375550802</v>
      </c>
      <c r="J61" s="1188">
        <v>-19.18540651045761</v>
      </c>
      <c r="K61" s="1188">
        <v>-3.1856796116504853</v>
      </c>
      <c r="L61" s="1189">
        <v>-13.193356314634912</v>
      </c>
    </row>
    <row r="62" ht="13.5" thickTop="1">
      <c r="B62" s="300" t="s">
        <v>1265</v>
      </c>
    </row>
    <row r="63" ht="12.75">
      <c r="B63" s="300" t="s">
        <v>677</v>
      </c>
    </row>
    <row r="64" spans="2:8" ht="12.75">
      <c r="B64" s="301" t="s">
        <v>678</v>
      </c>
      <c r="C64" s="302"/>
      <c r="D64" s="302"/>
      <c r="E64" s="302"/>
      <c r="F64" s="302"/>
      <c r="G64" s="302"/>
      <c r="H64" s="302"/>
    </row>
    <row r="65" ht="12.75">
      <c r="B65" s="9" t="s">
        <v>679</v>
      </c>
    </row>
  </sheetData>
  <sheetProtection/>
  <mergeCells count="14">
    <mergeCell ref="B55:L55"/>
    <mergeCell ref="B54:L54"/>
    <mergeCell ref="B1:I1"/>
    <mergeCell ref="B2:I2"/>
    <mergeCell ref="B3:B4"/>
    <mergeCell ref="C3:C4"/>
    <mergeCell ref="D3:F3"/>
    <mergeCell ref="G3:I3"/>
    <mergeCell ref="B57:B58"/>
    <mergeCell ref="C57:E58"/>
    <mergeCell ref="F57:H58"/>
    <mergeCell ref="I57:L57"/>
    <mergeCell ref="I58:J58"/>
    <mergeCell ref="K58:L5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814" t="s">
        <v>1150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</row>
    <row r="2" spans="1:11" ht="15.75">
      <c r="A2" s="1822" t="s">
        <v>1164</v>
      </c>
      <c r="B2" s="1822"/>
      <c r="C2" s="1822"/>
      <c r="D2" s="1822"/>
      <c r="E2" s="1822"/>
      <c r="F2" s="1822"/>
      <c r="G2" s="1822"/>
      <c r="H2" s="1822"/>
      <c r="I2" s="1822"/>
      <c r="J2" s="1822"/>
      <c r="K2" s="1822"/>
    </row>
    <row r="3" spans="2:11" s="40" customFormat="1" ht="16.5" customHeight="1" thickBot="1">
      <c r="B3" s="36"/>
      <c r="C3" s="36"/>
      <c r="D3" s="36"/>
      <c r="E3" s="36"/>
      <c r="I3" s="1810" t="s">
        <v>1028</v>
      </c>
      <c r="J3" s="1810"/>
      <c r="K3" s="1810"/>
    </row>
    <row r="4" spans="1:11" s="40" customFormat="1" ht="13.5" thickTop="1">
      <c r="A4" s="461"/>
      <c r="B4" s="495">
        <v>2012</v>
      </c>
      <c r="C4" s="495">
        <v>2013</v>
      </c>
      <c r="D4" s="496">
        <v>2013</v>
      </c>
      <c r="E4" s="497">
        <v>2014</v>
      </c>
      <c r="F4" s="1816" t="s">
        <v>1500</v>
      </c>
      <c r="G4" s="1817"/>
      <c r="H4" s="1817"/>
      <c r="I4" s="1817"/>
      <c r="J4" s="1817"/>
      <c r="K4" s="1818"/>
    </row>
    <row r="5" spans="1:11" s="40" customFormat="1" ht="12.75">
      <c r="A5" s="122" t="s">
        <v>914</v>
      </c>
      <c r="B5" s="512" t="s">
        <v>120</v>
      </c>
      <c r="C5" s="467" t="s">
        <v>1497</v>
      </c>
      <c r="D5" s="468" t="s">
        <v>121</v>
      </c>
      <c r="E5" s="775" t="s">
        <v>1498</v>
      </c>
      <c r="F5" s="1819" t="s">
        <v>882</v>
      </c>
      <c r="G5" s="1820"/>
      <c r="H5" s="1821"/>
      <c r="I5" s="1805" t="s">
        <v>409</v>
      </c>
      <c r="J5" s="1823"/>
      <c r="K5" s="1824"/>
    </row>
    <row r="6" spans="1:11" s="40" customFormat="1" ht="12.75">
      <c r="A6" s="122"/>
      <c r="B6" s="512"/>
      <c r="C6" s="512"/>
      <c r="D6" s="512"/>
      <c r="E6" s="528"/>
      <c r="F6" s="502" t="s">
        <v>993</v>
      </c>
      <c r="G6" s="503" t="s">
        <v>990</v>
      </c>
      <c r="H6" s="504" t="s">
        <v>982</v>
      </c>
      <c r="I6" s="505" t="s">
        <v>993</v>
      </c>
      <c r="J6" s="503" t="s">
        <v>990</v>
      </c>
      <c r="K6" s="506" t="s">
        <v>982</v>
      </c>
    </row>
    <row r="7" spans="1:11" s="40" customFormat="1" ht="16.5" customHeight="1">
      <c r="A7" s="479" t="s">
        <v>1008</v>
      </c>
      <c r="B7" s="880">
        <v>861689.974192662</v>
      </c>
      <c r="C7" s="880">
        <v>911222.2101345091</v>
      </c>
      <c r="D7" s="880">
        <v>1015578.0376791651</v>
      </c>
      <c r="E7" s="881">
        <v>1112213.7719686842</v>
      </c>
      <c r="F7" s="882">
        <v>49532.23594184709</v>
      </c>
      <c r="G7" s="902"/>
      <c r="H7" s="883">
        <v>5.748266479281603</v>
      </c>
      <c r="I7" s="880">
        <v>96635.73428951902</v>
      </c>
      <c r="J7" s="903"/>
      <c r="K7" s="884">
        <v>9.515343056290822</v>
      </c>
    </row>
    <row r="8" spans="1:11" s="40" customFormat="1" ht="16.5" customHeight="1">
      <c r="A8" s="480" t="s">
        <v>175</v>
      </c>
      <c r="B8" s="885">
        <v>91135.21702491867</v>
      </c>
      <c r="C8" s="885">
        <v>86759.30517539583</v>
      </c>
      <c r="D8" s="885">
        <v>107309.78351959481</v>
      </c>
      <c r="E8" s="889">
        <v>106792.77054127133</v>
      </c>
      <c r="F8" s="888">
        <v>-4375.911849522847</v>
      </c>
      <c r="G8" s="904"/>
      <c r="H8" s="889">
        <v>-4.801559695991465</v>
      </c>
      <c r="I8" s="886">
        <v>-517.0129783234879</v>
      </c>
      <c r="J8" s="887"/>
      <c r="K8" s="890">
        <v>-0.48179481997471474</v>
      </c>
    </row>
    <row r="9" spans="1:11" s="40" customFormat="1" ht="16.5" customHeight="1">
      <c r="A9" s="480" t="s">
        <v>176</v>
      </c>
      <c r="B9" s="885">
        <v>81009.3451149898</v>
      </c>
      <c r="C9" s="885">
        <v>72107.10350143205</v>
      </c>
      <c r="D9" s="885">
        <v>93603.98539309471</v>
      </c>
      <c r="E9" s="889">
        <v>90660.46046869965</v>
      </c>
      <c r="F9" s="888">
        <v>-8902.241613557751</v>
      </c>
      <c r="G9" s="904"/>
      <c r="H9" s="889">
        <v>-10.989153906776243</v>
      </c>
      <c r="I9" s="886">
        <v>-2943.5249243950675</v>
      </c>
      <c r="J9" s="887"/>
      <c r="K9" s="890">
        <v>-3.1446576895562557</v>
      </c>
    </row>
    <row r="10" spans="1:11" s="40" customFormat="1" ht="16.5" customHeight="1">
      <c r="A10" s="480" t="s">
        <v>177</v>
      </c>
      <c r="B10" s="885">
        <v>10125.871909928874</v>
      </c>
      <c r="C10" s="885">
        <v>14652.20167396377</v>
      </c>
      <c r="D10" s="885">
        <v>13705.7981265001</v>
      </c>
      <c r="E10" s="889">
        <v>16132.310072571683</v>
      </c>
      <c r="F10" s="888">
        <v>4526.329764034896</v>
      </c>
      <c r="G10" s="904"/>
      <c r="H10" s="889">
        <v>44.700642120473844</v>
      </c>
      <c r="I10" s="886">
        <v>2426.511946071583</v>
      </c>
      <c r="J10" s="887"/>
      <c r="K10" s="890">
        <v>17.70427321105754</v>
      </c>
    </row>
    <row r="11" spans="1:11" s="40" customFormat="1" ht="16.5" customHeight="1">
      <c r="A11" s="480" t="s">
        <v>178</v>
      </c>
      <c r="B11" s="885">
        <v>304712.2692666772</v>
      </c>
      <c r="C11" s="885">
        <v>348420.36701706017</v>
      </c>
      <c r="D11" s="885">
        <v>358804.6026376236</v>
      </c>
      <c r="E11" s="889">
        <v>414980.6153598112</v>
      </c>
      <c r="F11" s="888">
        <v>43708.09775038296</v>
      </c>
      <c r="G11" s="904"/>
      <c r="H11" s="889">
        <v>14.34405574004985</v>
      </c>
      <c r="I11" s="886">
        <v>56176.01272218762</v>
      </c>
      <c r="J11" s="887"/>
      <c r="K11" s="890">
        <v>15.656435928979107</v>
      </c>
    </row>
    <row r="12" spans="1:11" s="40" customFormat="1" ht="16.5" customHeight="1">
      <c r="A12" s="480" t="s">
        <v>176</v>
      </c>
      <c r="B12" s="885">
        <v>298883.228401907</v>
      </c>
      <c r="C12" s="885">
        <v>340647.3756293745</v>
      </c>
      <c r="D12" s="885">
        <v>351736.9357464295</v>
      </c>
      <c r="E12" s="889">
        <v>406179.130365599</v>
      </c>
      <c r="F12" s="888">
        <v>41764.1472274675</v>
      </c>
      <c r="G12" s="904"/>
      <c r="H12" s="889">
        <v>13.97339939439741</v>
      </c>
      <c r="I12" s="886">
        <v>54442.19461916952</v>
      </c>
      <c r="J12" s="887"/>
      <c r="K12" s="890">
        <v>15.478099990732112</v>
      </c>
    </row>
    <row r="13" spans="1:11" s="40" customFormat="1" ht="16.5" customHeight="1">
      <c r="A13" s="480" t="s">
        <v>177</v>
      </c>
      <c r="B13" s="885">
        <v>5829.040864770165</v>
      </c>
      <c r="C13" s="885">
        <v>7772.991387685638</v>
      </c>
      <c r="D13" s="885">
        <v>7067.666891194099</v>
      </c>
      <c r="E13" s="889">
        <v>8801.484994212224</v>
      </c>
      <c r="F13" s="888">
        <v>1943.950522915473</v>
      </c>
      <c r="G13" s="904"/>
      <c r="H13" s="889">
        <v>33.34940632625195</v>
      </c>
      <c r="I13" s="886">
        <v>1733.818103018125</v>
      </c>
      <c r="J13" s="887"/>
      <c r="K13" s="890">
        <v>24.53168959021486</v>
      </c>
    </row>
    <row r="14" spans="1:11" s="40" customFormat="1" ht="16.5" customHeight="1">
      <c r="A14" s="480" t="s">
        <v>179</v>
      </c>
      <c r="B14" s="885">
        <v>297625.7089308323</v>
      </c>
      <c r="C14" s="885">
        <v>300955.61998706876</v>
      </c>
      <c r="D14" s="885">
        <v>345641.9296697213</v>
      </c>
      <c r="E14" s="889">
        <v>355532.47015702794</v>
      </c>
      <c r="F14" s="888">
        <v>3329.9110562364804</v>
      </c>
      <c r="G14" s="904"/>
      <c r="H14" s="889">
        <v>1.1188250733441667</v>
      </c>
      <c r="I14" s="886">
        <v>9890.540487306658</v>
      </c>
      <c r="J14" s="887"/>
      <c r="K14" s="890">
        <v>2.8614990365195507</v>
      </c>
    </row>
    <row r="15" spans="1:11" s="40" customFormat="1" ht="16.5" customHeight="1">
      <c r="A15" s="480" t="s">
        <v>176</v>
      </c>
      <c r="B15" s="885">
        <v>263640.80015888</v>
      </c>
      <c r="C15" s="885">
        <v>267109.78723232995</v>
      </c>
      <c r="D15" s="885">
        <v>305282.5392141364</v>
      </c>
      <c r="E15" s="889">
        <v>319604.3036990901</v>
      </c>
      <c r="F15" s="888">
        <v>3468.987073449942</v>
      </c>
      <c r="G15" s="904"/>
      <c r="H15" s="889">
        <v>1.3158005404927453</v>
      </c>
      <c r="I15" s="886">
        <v>14321.76448495366</v>
      </c>
      <c r="J15" s="887"/>
      <c r="K15" s="890">
        <v>4.691314649642588</v>
      </c>
    </row>
    <row r="16" spans="1:11" s="40" customFormat="1" ht="16.5" customHeight="1">
      <c r="A16" s="480" t="s">
        <v>177</v>
      </c>
      <c r="B16" s="885">
        <v>33984.90877195225</v>
      </c>
      <c r="C16" s="885">
        <v>33845.832754738825</v>
      </c>
      <c r="D16" s="885">
        <v>40359.390455584835</v>
      </c>
      <c r="E16" s="889">
        <v>35928.166457937834</v>
      </c>
      <c r="F16" s="888">
        <v>-139.07601721342508</v>
      </c>
      <c r="G16" s="904"/>
      <c r="H16" s="889">
        <v>-0.4092287495801799</v>
      </c>
      <c r="I16" s="886">
        <v>-4431.223997647001</v>
      </c>
      <c r="J16" s="887"/>
      <c r="K16" s="890">
        <v>-10.979412591782141</v>
      </c>
    </row>
    <row r="17" spans="1:11" s="40" customFormat="1" ht="16.5" customHeight="1">
      <c r="A17" s="480" t="s">
        <v>180</v>
      </c>
      <c r="B17" s="885">
        <v>161636.94744398395</v>
      </c>
      <c r="C17" s="885">
        <v>167948.95780565104</v>
      </c>
      <c r="D17" s="885">
        <v>194933.4521655771</v>
      </c>
      <c r="E17" s="889">
        <v>223247.8775243835</v>
      </c>
      <c r="F17" s="888">
        <v>6312.010361667082</v>
      </c>
      <c r="G17" s="904"/>
      <c r="H17" s="889">
        <v>3.9050541732449746</v>
      </c>
      <c r="I17" s="886">
        <v>28314.425358806417</v>
      </c>
      <c r="J17" s="887"/>
      <c r="K17" s="890">
        <v>14.525175152983005</v>
      </c>
    </row>
    <row r="18" spans="1:11" s="40" customFormat="1" ht="16.5" customHeight="1">
      <c r="A18" s="480" t="s">
        <v>176</v>
      </c>
      <c r="B18" s="885">
        <v>151193.62195421316</v>
      </c>
      <c r="C18" s="885">
        <v>154166.5055696631</v>
      </c>
      <c r="D18" s="885">
        <v>181631.51310484824</v>
      </c>
      <c r="E18" s="889">
        <v>200585.75571523086</v>
      </c>
      <c r="F18" s="888">
        <v>2972.883615449944</v>
      </c>
      <c r="G18" s="904"/>
      <c r="H18" s="889">
        <v>1.9662758104639095</v>
      </c>
      <c r="I18" s="886">
        <v>18954.242610382615</v>
      </c>
      <c r="J18" s="887"/>
      <c r="K18" s="890">
        <v>10.43554738182527</v>
      </c>
    </row>
    <row r="19" spans="1:11" s="40" customFormat="1" ht="16.5" customHeight="1">
      <c r="A19" s="480" t="s">
        <v>177</v>
      </c>
      <c r="B19" s="885">
        <v>10443.325489770801</v>
      </c>
      <c r="C19" s="885">
        <v>13782.452235987941</v>
      </c>
      <c r="D19" s="885">
        <v>13301.939060728848</v>
      </c>
      <c r="E19" s="889">
        <v>22662.121809152643</v>
      </c>
      <c r="F19" s="888">
        <v>3339.12674621714</v>
      </c>
      <c r="G19" s="904"/>
      <c r="H19" s="889">
        <v>31.9737879422393</v>
      </c>
      <c r="I19" s="886">
        <v>9360.182748423795</v>
      </c>
      <c r="J19" s="887"/>
      <c r="K19" s="890">
        <v>70.36705480073765</v>
      </c>
    </row>
    <row r="20" spans="1:11" s="40" customFormat="1" ht="16.5" customHeight="1">
      <c r="A20" s="480" t="s">
        <v>181</v>
      </c>
      <c r="B20" s="885">
        <v>6579.83152625</v>
      </c>
      <c r="C20" s="885">
        <v>7137.9601493334985</v>
      </c>
      <c r="D20" s="885">
        <v>8888.269686648346</v>
      </c>
      <c r="E20" s="889">
        <v>11660.03838619</v>
      </c>
      <c r="F20" s="888">
        <v>558.1286230834985</v>
      </c>
      <c r="G20" s="904"/>
      <c r="H20" s="889">
        <v>8.482415102223584</v>
      </c>
      <c r="I20" s="886">
        <v>2771.768699541655</v>
      </c>
      <c r="J20" s="887"/>
      <c r="K20" s="890">
        <v>31.184570194863813</v>
      </c>
    </row>
    <row r="21" spans="1:11" s="40" customFormat="1" ht="16.5" customHeight="1">
      <c r="A21" s="479" t="s">
        <v>436</v>
      </c>
      <c r="B21" s="879">
        <v>473.27786871</v>
      </c>
      <c r="C21" s="879">
        <v>908.26959689</v>
      </c>
      <c r="D21" s="879">
        <v>2187.62425603</v>
      </c>
      <c r="E21" s="883">
        <v>1302.1707266300002</v>
      </c>
      <c r="F21" s="882">
        <v>434.99172818</v>
      </c>
      <c r="G21" s="902"/>
      <c r="H21" s="883">
        <v>91.91043083540849</v>
      </c>
      <c r="I21" s="880">
        <v>-885.4535294</v>
      </c>
      <c r="J21" s="881"/>
      <c r="K21" s="884">
        <v>-40.475576505394955</v>
      </c>
    </row>
    <row r="22" spans="1:11" s="40" customFormat="1" ht="16.5" customHeight="1">
      <c r="A22" s="479" t="s">
        <v>1011</v>
      </c>
      <c r="B22" s="879">
        <v>2175.8444800300003</v>
      </c>
      <c r="C22" s="879">
        <v>2115.30884914</v>
      </c>
      <c r="D22" s="879">
        <v>2954.25889217</v>
      </c>
      <c r="E22" s="883">
        <v>3115.3399172500003</v>
      </c>
      <c r="F22" s="882">
        <v>-60.53563089000045</v>
      </c>
      <c r="G22" s="902"/>
      <c r="H22" s="883">
        <v>-2.7821671744281002</v>
      </c>
      <c r="I22" s="880">
        <v>161.08102508000047</v>
      </c>
      <c r="J22" s="881"/>
      <c r="K22" s="884">
        <v>5.452501996589784</v>
      </c>
    </row>
    <row r="23" spans="1:11" s="40" customFormat="1" ht="16.5" customHeight="1">
      <c r="A23" s="517" t="s">
        <v>1012</v>
      </c>
      <c r="B23" s="879">
        <v>188111.61941416012</v>
      </c>
      <c r="C23" s="879">
        <v>212230.15925276603</v>
      </c>
      <c r="D23" s="879">
        <v>222161.436015703</v>
      </c>
      <c r="E23" s="883">
        <v>260427.18511142884</v>
      </c>
      <c r="F23" s="882">
        <v>24118.53983860591</v>
      </c>
      <c r="G23" s="902"/>
      <c r="H23" s="883">
        <v>12.821398228200243</v>
      </c>
      <c r="I23" s="880">
        <v>38265.749095725856</v>
      </c>
      <c r="J23" s="881"/>
      <c r="K23" s="884">
        <v>17.22429859204778</v>
      </c>
    </row>
    <row r="24" spans="1:11" s="40" customFormat="1" ht="16.5" customHeight="1">
      <c r="A24" s="518" t="s">
        <v>1013</v>
      </c>
      <c r="B24" s="885">
        <v>65983.34332365</v>
      </c>
      <c r="C24" s="885">
        <v>73760.02174015001</v>
      </c>
      <c r="D24" s="885">
        <v>77548.45905002001</v>
      </c>
      <c r="E24" s="889">
        <v>83789.14778866</v>
      </c>
      <c r="F24" s="888">
        <v>7776.678416500014</v>
      </c>
      <c r="G24" s="904"/>
      <c r="H24" s="889">
        <v>11.785820518907636</v>
      </c>
      <c r="I24" s="886">
        <v>6240.68873863999</v>
      </c>
      <c r="J24" s="887"/>
      <c r="K24" s="890">
        <v>8.047469691969823</v>
      </c>
    </row>
    <row r="25" spans="1:11" s="40" customFormat="1" ht="16.5" customHeight="1">
      <c r="A25" s="518" t="s">
        <v>1014</v>
      </c>
      <c r="B25" s="885">
        <v>35635.43625425285</v>
      </c>
      <c r="C25" s="885">
        <v>42807.04970140628</v>
      </c>
      <c r="D25" s="885">
        <v>44173.95802336182</v>
      </c>
      <c r="E25" s="889">
        <v>54703.19245832311</v>
      </c>
      <c r="F25" s="888">
        <v>7171.6134471534315</v>
      </c>
      <c r="G25" s="904"/>
      <c r="H25" s="889">
        <v>20.124949210626117</v>
      </c>
      <c r="I25" s="886">
        <v>10529.23443496129</v>
      </c>
      <c r="J25" s="887"/>
      <c r="K25" s="890">
        <v>23.835841083999775</v>
      </c>
    </row>
    <row r="26" spans="1:11" s="40" customFormat="1" ht="16.5" customHeight="1">
      <c r="A26" s="518" t="s">
        <v>1015</v>
      </c>
      <c r="B26" s="885">
        <v>86492.83983625728</v>
      </c>
      <c r="C26" s="885">
        <v>95663.08781120973</v>
      </c>
      <c r="D26" s="885">
        <v>100439.01894232116</v>
      </c>
      <c r="E26" s="889">
        <v>121934.84486444572</v>
      </c>
      <c r="F26" s="888">
        <v>9170.24797495245</v>
      </c>
      <c r="G26" s="904"/>
      <c r="H26" s="889">
        <v>10.602320368151835</v>
      </c>
      <c r="I26" s="886">
        <v>21495.825922124568</v>
      </c>
      <c r="J26" s="887"/>
      <c r="K26" s="890">
        <v>21.401867669046943</v>
      </c>
    </row>
    <row r="27" spans="1:11" s="40" customFormat="1" ht="16.5" customHeight="1">
      <c r="A27" s="519" t="s">
        <v>182</v>
      </c>
      <c r="B27" s="906">
        <v>1052450.7159555622</v>
      </c>
      <c r="C27" s="906">
        <v>1126475.947833305</v>
      </c>
      <c r="D27" s="906">
        <v>1242881.356843068</v>
      </c>
      <c r="E27" s="907">
        <v>1377058.467723993</v>
      </c>
      <c r="F27" s="908">
        <v>74025.2318777428</v>
      </c>
      <c r="G27" s="909"/>
      <c r="H27" s="907">
        <v>7.033605541379895</v>
      </c>
      <c r="I27" s="910">
        <v>134177.11088092485</v>
      </c>
      <c r="J27" s="911"/>
      <c r="K27" s="912">
        <v>10.795649169743454</v>
      </c>
    </row>
    <row r="28" spans="1:11" s="40" customFormat="1" ht="16.5" customHeight="1">
      <c r="A28" s="479" t="s">
        <v>183</v>
      </c>
      <c r="B28" s="879">
        <v>186182.70924545976</v>
      </c>
      <c r="C28" s="879">
        <v>162032.98706526266</v>
      </c>
      <c r="D28" s="879">
        <v>214723.30589832607</v>
      </c>
      <c r="E28" s="883">
        <v>219916.2166686032</v>
      </c>
      <c r="F28" s="882">
        <v>-24149.722180197103</v>
      </c>
      <c r="G28" s="902"/>
      <c r="H28" s="883">
        <v>-12.970980107695482</v>
      </c>
      <c r="I28" s="880">
        <v>5192.9107702771435</v>
      </c>
      <c r="J28" s="881"/>
      <c r="K28" s="884">
        <v>2.4184197186010383</v>
      </c>
    </row>
    <row r="29" spans="1:11" s="40" customFormat="1" ht="16.5" customHeight="1">
      <c r="A29" s="480" t="s">
        <v>184</v>
      </c>
      <c r="B29" s="885">
        <v>25398.016617106</v>
      </c>
      <c r="C29" s="885">
        <v>23588.925623837004</v>
      </c>
      <c r="D29" s="885">
        <v>29120.099594706004</v>
      </c>
      <c r="E29" s="889">
        <v>25058.54211302</v>
      </c>
      <c r="F29" s="888">
        <v>-1809.0909932689974</v>
      </c>
      <c r="G29" s="904"/>
      <c r="H29" s="889">
        <v>-7.1229616884750895</v>
      </c>
      <c r="I29" s="886">
        <v>-4061.5574816860026</v>
      </c>
      <c r="J29" s="887"/>
      <c r="K29" s="890">
        <v>-13.947608484225062</v>
      </c>
    </row>
    <row r="30" spans="1:11" s="40" customFormat="1" ht="16.5" customHeight="1">
      <c r="A30" s="480" t="s">
        <v>437</v>
      </c>
      <c r="B30" s="885">
        <v>100137.84686063</v>
      </c>
      <c r="C30" s="885">
        <v>58719.20236457</v>
      </c>
      <c r="D30" s="885">
        <v>107355.67587310003</v>
      </c>
      <c r="E30" s="889">
        <v>94021.39620708</v>
      </c>
      <c r="F30" s="888">
        <v>-41418.64449606</v>
      </c>
      <c r="G30" s="904"/>
      <c r="H30" s="889">
        <v>-41.36162878926856</v>
      </c>
      <c r="I30" s="886">
        <v>-13334.279666020026</v>
      </c>
      <c r="J30" s="887"/>
      <c r="K30" s="890">
        <v>-12.420656437189063</v>
      </c>
    </row>
    <row r="31" spans="1:11" s="40" customFormat="1" ht="16.5" customHeight="1">
      <c r="A31" s="480" t="s">
        <v>186</v>
      </c>
      <c r="B31" s="885">
        <v>628.89691055025</v>
      </c>
      <c r="C31" s="885">
        <v>789.4692264042499</v>
      </c>
      <c r="D31" s="885">
        <v>800.9433021789996</v>
      </c>
      <c r="E31" s="889">
        <v>909.2080576877502</v>
      </c>
      <c r="F31" s="888">
        <v>160.57231585399984</v>
      </c>
      <c r="G31" s="904"/>
      <c r="H31" s="889">
        <v>25.532374727919706</v>
      </c>
      <c r="I31" s="886">
        <v>108.26475550875057</v>
      </c>
      <c r="J31" s="887"/>
      <c r="K31" s="890">
        <v>13.517155985225395</v>
      </c>
    </row>
    <row r="32" spans="1:11" s="40" customFormat="1" ht="16.5" customHeight="1">
      <c r="A32" s="480" t="s">
        <v>187</v>
      </c>
      <c r="B32" s="885">
        <v>59653.81088717351</v>
      </c>
      <c r="C32" s="885">
        <v>78325.42618045141</v>
      </c>
      <c r="D32" s="885">
        <v>77273.92622534103</v>
      </c>
      <c r="E32" s="889">
        <v>99258.15447956548</v>
      </c>
      <c r="F32" s="888">
        <v>18671.6152932779</v>
      </c>
      <c r="G32" s="904"/>
      <c r="H32" s="889">
        <v>31.299953876530267</v>
      </c>
      <c r="I32" s="886">
        <v>21984.22825422445</v>
      </c>
      <c r="J32" s="887"/>
      <c r="K32" s="890">
        <v>28.44973631871056</v>
      </c>
    </row>
    <row r="33" spans="1:11" s="40" customFormat="1" ht="16.5" customHeight="1">
      <c r="A33" s="480" t="s">
        <v>188</v>
      </c>
      <c r="B33" s="885">
        <v>364.13797</v>
      </c>
      <c r="C33" s="885">
        <v>609.96367</v>
      </c>
      <c r="D33" s="885">
        <v>172.660903</v>
      </c>
      <c r="E33" s="889">
        <v>668.91581125</v>
      </c>
      <c r="F33" s="888">
        <v>245.82569999999998</v>
      </c>
      <c r="G33" s="904"/>
      <c r="H33" s="889">
        <v>67.50894448057696</v>
      </c>
      <c r="I33" s="886">
        <v>496.2549082500001</v>
      </c>
      <c r="J33" s="887"/>
      <c r="K33" s="890">
        <v>287.4159115512098</v>
      </c>
    </row>
    <row r="34" spans="1:11" s="40" customFormat="1" ht="16.5" customHeight="1">
      <c r="A34" s="507" t="s">
        <v>189</v>
      </c>
      <c r="B34" s="879">
        <v>787747.7029351447</v>
      </c>
      <c r="C34" s="879">
        <v>891333.6774858069</v>
      </c>
      <c r="D34" s="879">
        <v>938102.5587964989</v>
      </c>
      <c r="E34" s="883">
        <v>1026291.1902322841</v>
      </c>
      <c r="F34" s="882">
        <v>103585.97455066221</v>
      </c>
      <c r="G34" s="902"/>
      <c r="H34" s="883">
        <v>13.14963841401267</v>
      </c>
      <c r="I34" s="880">
        <v>88188.63143578521</v>
      </c>
      <c r="J34" s="881"/>
      <c r="K34" s="884">
        <v>9.400745217977368</v>
      </c>
    </row>
    <row r="35" spans="1:11" s="40" customFormat="1" ht="16.5" customHeight="1">
      <c r="A35" s="480" t="s">
        <v>190</v>
      </c>
      <c r="B35" s="885">
        <v>128987.4</v>
      </c>
      <c r="C35" s="885">
        <v>136934.8</v>
      </c>
      <c r="D35" s="885">
        <v>147230.15</v>
      </c>
      <c r="E35" s="889">
        <v>141838.6</v>
      </c>
      <c r="F35" s="888">
        <v>7947.399999999994</v>
      </c>
      <c r="G35" s="904"/>
      <c r="H35" s="889">
        <v>6.16137700271499</v>
      </c>
      <c r="I35" s="886">
        <v>-5391.549999999988</v>
      </c>
      <c r="J35" s="887"/>
      <c r="K35" s="890">
        <v>-3.6619877110768333</v>
      </c>
    </row>
    <row r="36" spans="1:11" s="40" customFormat="1" ht="16.5" customHeight="1">
      <c r="A36" s="480" t="s">
        <v>191</v>
      </c>
      <c r="B36" s="885">
        <v>9762.8</v>
      </c>
      <c r="C36" s="886">
        <v>10465.8</v>
      </c>
      <c r="D36" s="885">
        <v>11074.042600198094</v>
      </c>
      <c r="E36" s="889">
        <v>11178.25872876</v>
      </c>
      <c r="F36" s="888">
        <v>703</v>
      </c>
      <c r="G36" s="904"/>
      <c r="H36" s="889">
        <v>7.200803048305815</v>
      </c>
      <c r="I36" s="886">
        <v>104.21612856190586</v>
      </c>
      <c r="J36" s="887"/>
      <c r="K36" s="890">
        <v>0.9410847720600392</v>
      </c>
    </row>
    <row r="37" spans="1:11" s="40" customFormat="1" ht="16.5" customHeight="1">
      <c r="A37" s="483" t="s">
        <v>192</v>
      </c>
      <c r="B37" s="885">
        <v>12146.3572522412</v>
      </c>
      <c r="C37" s="885">
        <v>12086.968047669201</v>
      </c>
      <c r="D37" s="885">
        <v>11087.490130598799</v>
      </c>
      <c r="E37" s="889">
        <v>19439.215521535265</v>
      </c>
      <c r="F37" s="888">
        <v>-59.38920457199856</v>
      </c>
      <c r="G37" s="904"/>
      <c r="H37" s="889">
        <v>-0.4889466309830488</v>
      </c>
      <c r="I37" s="886">
        <v>8351.725390936466</v>
      </c>
      <c r="J37" s="887"/>
      <c r="K37" s="890">
        <v>75.32566245887983</v>
      </c>
    </row>
    <row r="38" spans="1:11" s="40" customFormat="1" ht="16.5" customHeight="1">
      <c r="A38" s="520" t="s">
        <v>193</v>
      </c>
      <c r="B38" s="885">
        <v>1162</v>
      </c>
      <c r="C38" s="885">
        <v>1477.9</v>
      </c>
      <c r="D38" s="885">
        <v>1083.5204343599999</v>
      </c>
      <c r="E38" s="889">
        <v>1088.74148895</v>
      </c>
      <c r="F38" s="888">
        <v>315.9</v>
      </c>
      <c r="G38" s="904"/>
      <c r="H38" s="889">
        <v>27.18588640275388</v>
      </c>
      <c r="I38" s="886">
        <v>5.221054590000222</v>
      </c>
      <c r="J38" s="887"/>
      <c r="K38" s="890">
        <v>0.4818602791819176</v>
      </c>
    </row>
    <row r="39" spans="1:11" s="40" customFormat="1" ht="16.5" customHeight="1">
      <c r="A39" s="520" t="s">
        <v>194</v>
      </c>
      <c r="B39" s="885">
        <v>10984.3572522412</v>
      </c>
      <c r="C39" s="885">
        <v>10609.068047669201</v>
      </c>
      <c r="D39" s="885">
        <v>10003.969696238799</v>
      </c>
      <c r="E39" s="889">
        <v>18350.474032585265</v>
      </c>
      <c r="F39" s="888">
        <v>-375.2892045719982</v>
      </c>
      <c r="G39" s="904"/>
      <c r="H39" s="889">
        <v>-3.4165786486544385</v>
      </c>
      <c r="I39" s="886">
        <v>8346.504336346467</v>
      </c>
      <c r="J39" s="887"/>
      <c r="K39" s="890">
        <v>83.43192342420338</v>
      </c>
    </row>
    <row r="40" spans="1:11" s="40" customFormat="1" ht="16.5" customHeight="1">
      <c r="A40" s="480" t="s">
        <v>195</v>
      </c>
      <c r="B40" s="885">
        <v>633360.7624538635</v>
      </c>
      <c r="C40" s="885">
        <v>729929.0533935587</v>
      </c>
      <c r="D40" s="885">
        <v>766327.2169271221</v>
      </c>
      <c r="E40" s="889">
        <v>850658.9032935381</v>
      </c>
      <c r="F40" s="888">
        <v>96568.2909396952</v>
      </c>
      <c r="G40" s="904"/>
      <c r="H40" s="889">
        <v>15.246964552328043</v>
      </c>
      <c r="I40" s="886">
        <v>84331.68636641605</v>
      </c>
      <c r="J40" s="887"/>
      <c r="K40" s="890">
        <v>11.004657606260643</v>
      </c>
    </row>
    <row r="41" spans="1:11" s="40" customFormat="1" ht="16.5" customHeight="1">
      <c r="A41" s="483" t="s">
        <v>196</v>
      </c>
      <c r="B41" s="885">
        <v>613434.2717086542</v>
      </c>
      <c r="C41" s="885">
        <v>701160.704856927</v>
      </c>
      <c r="D41" s="885">
        <v>745999.6373992665</v>
      </c>
      <c r="E41" s="889">
        <v>829355.092067384</v>
      </c>
      <c r="F41" s="888">
        <v>87726.4331482728</v>
      </c>
      <c r="G41" s="904"/>
      <c r="H41" s="889">
        <v>14.300869252694406</v>
      </c>
      <c r="I41" s="886">
        <v>83355.45466811757</v>
      </c>
      <c r="J41" s="887"/>
      <c r="K41" s="890">
        <v>11.173658871834666</v>
      </c>
    </row>
    <row r="42" spans="1:11" s="40" customFormat="1" ht="16.5" customHeight="1">
      <c r="A42" s="483" t="s">
        <v>197</v>
      </c>
      <c r="B42" s="885">
        <v>19926.49074520932</v>
      </c>
      <c r="C42" s="885">
        <v>28768.348536631725</v>
      </c>
      <c r="D42" s="885">
        <v>20327.579527855614</v>
      </c>
      <c r="E42" s="889">
        <v>21303.811226154092</v>
      </c>
      <c r="F42" s="888">
        <v>8841.857791422404</v>
      </c>
      <c r="G42" s="904"/>
      <c r="H42" s="889">
        <v>44.37237797903849</v>
      </c>
      <c r="I42" s="886">
        <v>976.2316982984776</v>
      </c>
      <c r="J42" s="887"/>
      <c r="K42" s="890">
        <v>4.802498482225649</v>
      </c>
    </row>
    <row r="43" spans="1:11" s="40" customFormat="1" ht="16.5" customHeight="1">
      <c r="A43" s="484" t="s">
        <v>198</v>
      </c>
      <c r="B43" s="913">
        <v>3490.38322904</v>
      </c>
      <c r="C43" s="913">
        <v>1917.0560445790002</v>
      </c>
      <c r="D43" s="913">
        <v>2383.65913858</v>
      </c>
      <c r="E43" s="894">
        <v>3176.21268845075</v>
      </c>
      <c r="F43" s="893">
        <v>-1573.327184461</v>
      </c>
      <c r="G43" s="914"/>
      <c r="H43" s="894">
        <v>-45.076058450284556</v>
      </c>
      <c r="I43" s="891">
        <v>792.55354987075</v>
      </c>
      <c r="J43" s="892"/>
      <c r="K43" s="895">
        <v>33.24944984973364</v>
      </c>
    </row>
    <row r="44" spans="1:11" s="40" customFormat="1" ht="16.5" customHeight="1" thickBot="1">
      <c r="A44" s="521" t="s">
        <v>1001</v>
      </c>
      <c r="B44" s="896">
        <v>78520.35230176682</v>
      </c>
      <c r="C44" s="896">
        <v>73109.26773341696</v>
      </c>
      <c r="D44" s="896">
        <v>90055.49929064234</v>
      </c>
      <c r="E44" s="900">
        <v>130851.0687235745</v>
      </c>
      <c r="F44" s="899">
        <v>-5411.084568349863</v>
      </c>
      <c r="G44" s="905"/>
      <c r="H44" s="900">
        <v>-6.891314684317974</v>
      </c>
      <c r="I44" s="897">
        <v>40795.569432932156</v>
      </c>
      <c r="J44" s="898"/>
      <c r="K44" s="901">
        <v>45.300475544830185</v>
      </c>
    </row>
    <row r="45" spans="1:11" s="40" customFormat="1" ht="16.5" customHeight="1" thickTop="1">
      <c r="A45" s="490" t="s">
        <v>140</v>
      </c>
      <c r="B45" s="391"/>
      <c r="C45" s="36"/>
      <c r="D45" s="510"/>
      <c r="E45" s="510"/>
      <c r="F45" s="481"/>
      <c r="G45" s="482"/>
      <c r="H45" s="481"/>
      <c r="I45" s="482"/>
      <c r="J45" s="482"/>
      <c r="K45" s="482"/>
    </row>
    <row r="46" spans="1:11" s="40" customFormat="1" ht="16.5" customHeight="1">
      <c r="A46" s="1323"/>
      <c r="B46" s="1299"/>
      <c r="C46" s="1300"/>
      <c r="D46" s="510"/>
      <c r="E46" s="510"/>
      <c r="F46" s="481"/>
      <c r="G46" s="482"/>
      <c r="H46" s="481"/>
      <c r="I46" s="482"/>
      <c r="J46" s="482"/>
      <c r="K46" s="482"/>
    </row>
    <row r="47" spans="1:11" s="40" customFormat="1" ht="16.5" customHeight="1">
      <c r="A47" s="1323"/>
      <c r="B47" s="1299"/>
      <c r="C47" s="523"/>
      <c r="D47" s="510"/>
      <c r="E47" s="510"/>
      <c r="F47" s="481"/>
      <c r="G47" s="482"/>
      <c r="H47" s="481"/>
      <c r="I47" s="482"/>
      <c r="J47" s="482"/>
      <c r="K47" s="482"/>
    </row>
    <row r="48" spans="4:11" s="40" customFormat="1" ht="16.5" customHeight="1">
      <c r="D48" s="524"/>
      <c r="E48" s="524"/>
      <c r="F48" s="492"/>
      <c r="G48" s="493"/>
      <c r="H48" s="492"/>
      <c r="I48" s="493"/>
      <c r="J48" s="493"/>
      <c r="K48" s="493"/>
    </row>
    <row r="49" spans="4:11" s="40" customFormat="1" ht="16.5" customHeight="1">
      <c r="D49" s="524"/>
      <c r="E49" s="524"/>
      <c r="F49" s="492"/>
      <c r="G49" s="493"/>
      <c r="H49" s="492"/>
      <c r="I49" s="493"/>
      <c r="J49" s="493"/>
      <c r="K49" s="493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25"/>
      <c r="B83" s="526"/>
      <c r="C83" s="526"/>
      <c r="D83" s="526"/>
      <c r="E83" s="526"/>
    </row>
    <row r="84" spans="1:5" ht="16.5" customHeight="1">
      <c r="A84" s="525"/>
      <c r="B84" s="527"/>
      <c r="C84" s="527"/>
      <c r="D84" s="527"/>
      <c r="E84" s="527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814" t="s">
        <v>1159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</row>
    <row r="2" spans="1:11" ht="15.75">
      <c r="A2" s="1822" t="s">
        <v>200</v>
      </c>
      <c r="B2" s="1822"/>
      <c r="C2" s="1822"/>
      <c r="D2" s="1822"/>
      <c r="E2" s="1822"/>
      <c r="F2" s="1822"/>
      <c r="G2" s="1822"/>
      <c r="H2" s="1822"/>
      <c r="I2" s="1822"/>
      <c r="J2" s="1822"/>
      <c r="K2" s="1822"/>
    </row>
    <row r="3" spans="1:11" s="40" customFormat="1" ht="16.5" customHeight="1" thickBot="1">
      <c r="A3" s="259"/>
      <c r="B3" s="391"/>
      <c r="C3" s="36"/>
      <c r="D3" s="36"/>
      <c r="E3" s="36"/>
      <c r="F3" s="36"/>
      <c r="G3" s="36"/>
      <c r="H3" s="36"/>
      <c r="I3" s="1810" t="s">
        <v>1028</v>
      </c>
      <c r="J3" s="1810"/>
      <c r="K3" s="1810"/>
    </row>
    <row r="4" spans="1:11" s="40" customFormat="1" ht="13.5" thickTop="1">
      <c r="A4" s="461"/>
      <c r="B4" s="529">
        <v>2012</v>
      </c>
      <c r="C4" s="529">
        <v>2013</v>
      </c>
      <c r="D4" s="529">
        <v>2013</v>
      </c>
      <c r="E4" s="530">
        <v>2014</v>
      </c>
      <c r="F4" s="1825" t="s">
        <v>1499</v>
      </c>
      <c r="G4" s="1826"/>
      <c r="H4" s="1826"/>
      <c r="I4" s="1826"/>
      <c r="J4" s="1826"/>
      <c r="K4" s="1827"/>
    </row>
    <row r="5" spans="1:11" s="40" customFormat="1" ht="12.75">
      <c r="A5" s="122" t="s">
        <v>914</v>
      </c>
      <c r="B5" s="512" t="s">
        <v>120</v>
      </c>
      <c r="C5" s="467" t="s">
        <v>1497</v>
      </c>
      <c r="D5" s="468" t="s">
        <v>121</v>
      </c>
      <c r="E5" s="775" t="s">
        <v>1498</v>
      </c>
      <c r="F5" s="1819" t="s">
        <v>882</v>
      </c>
      <c r="G5" s="1820"/>
      <c r="H5" s="1821"/>
      <c r="I5" s="1820" t="s">
        <v>409</v>
      </c>
      <c r="J5" s="1820"/>
      <c r="K5" s="1794"/>
    </row>
    <row r="6" spans="1:11" s="40" customFormat="1" ht="12.75">
      <c r="A6" s="122"/>
      <c r="B6" s="512"/>
      <c r="C6" s="512"/>
      <c r="D6" s="512"/>
      <c r="E6" s="528"/>
      <c r="F6" s="502" t="s">
        <v>993</v>
      </c>
      <c r="G6" s="503" t="s">
        <v>990</v>
      </c>
      <c r="H6" s="504" t="s">
        <v>982</v>
      </c>
      <c r="I6" s="505" t="s">
        <v>993</v>
      </c>
      <c r="J6" s="503" t="s">
        <v>990</v>
      </c>
      <c r="K6" s="506" t="s">
        <v>982</v>
      </c>
    </row>
    <row r="7" spans="1:11" s="40" customFormat="1" ht="16.5" customHeight="1">
      <c r="A7" s="479" t="s">
        <v>1008</v>
      </c>
      <c r="B7" s="916">
        <v>122127.96650375452</v>
      </c>
      <c r="C7" s="916">
        <v>132480.1194345292</v>
      </c>
      <c r="D7" s="916">
        <v>155224.89364453434</v>
      </c>
      <c r="E7" s="917">
        <v>176556.75553076368</v>
      </c>
      <c r="F7" s="918">
        <v>10352.152930774668</v>
      </c>
      <c r="G7" s="935"/>
      <c r="H7" s="919">
        <v>8.476480225728164</v>
      </c>
      <c r="I7" s="916">
        <v>21331.861886229337</v>
      </c>
      <c r="J7" s="936"/>
      <c r="K7" s="920">
        <v>13.742552103195116</v>
      </c>
    </row>
    <row r="8" spans="1:11" s="40" customFormat="1" ht="16.5" customHeight="1">
      <c r="A8" s="480" t="s">
        <v>175</v>
      </c>
      <c r="B8" s="921">
        <v>3250.943717372366</v>
      </c>
      <c r="C8" s="921">
        <v>3803.4201943012</v>
      </c>
      <c r="D8" s="921">
        <v>3083.7143625912</v>
      </c>
      <c r="E8" s="925">
        <v>3331.6370846577</v>
      </c>
      <c r="F8" s="924">
        <v>552.476476928834</v>
      </c>
      <c r="G8" s="937"/>
      <c r="H8" s="925">
        <v>16.99434148848886</v>
      </c>
      <c r="I8" s="922">
        <v>247.92272206650023</v>
      </c>
      <c r="J8" s="923"/>
      <c r="K8" s="926">
        <v>8.039743404060758</v>
      </c>
    </row>
    <row r="9" spans="1:11" s="40" customFormat="1" ht="16.5" customHeight="1">
      <c r="A9" s="480" t="s">
        <v>176</v>
      </c>
      <c r="B9" s="921">
        <v>3237.3001861118905</v>
      </c>
      <c r="C9" s="921">
        <v>3780.7297587211997</v>
      </c>
      <c r="D9" s="921">
        <v>3068.3832781672</v>
      </c>
      <c r="E9" s="925">
        <v>3295.6364943377002</v>
      </c>
      <c r="F9" s="924">
        <v>543.4295726093092</v>
      </c>
      <c r="G9" s="937"/>
      <c r="H9" s="925">
        <v>16.786505463430217</v>
      </c>
      <c r="I9" s="922">
        <v>227.2532161705003</v>
      </c>
      <c r="J9" s="923"/>
      <c r="K9" s="926">
        <v>7.406285185670895</v>
      </c>
    </row>
    <row r="10" spans="1:11" s="40" customFormat="1" ht="16.5" customHeight="1">
      <c r="A10" s="480" t="s">
        <v>177</v>
      </c>
      <c r="B10" s="921">
        <v>13.643531260475429</v>
      </c>
      <c r="C10" s="921">
        <v>22.69043558</v>
      </c>
      <c r="D10" s="921">
        <v>15.331084424</v>
      </c>
      <c r="E10" s="925">
        <v>36.00059032</v>
      </c>
      <c r="F10" s="924">
        <v>9.04690431952457</v>
      </c>
      <c r="G10" s="937"/>
      <c r="H10" s="925">
        <v>66.30911123231682</v>
      </c>
      <c r="I10" s="922">
        <v>20.669505896</v>
      </c>
      <c r="J10" s="923"/>
      <c r="K10" s="926">
        <v>134.82089932035717</v>
      </c>
    </row>
    <row r="11" spans="1:11" s="40" customFormat="1" ht="16.5" customHeight="1">
      <c r="A11" s="480" t="s">
        <v>178</v>
      </c>
      <c r="B11" s="921">
        <v>60767.25476330689</v>
      </c>
      <c r="C11" s="921">
        <v>68887.36824371648</v>
      </c>
      <c r="D11" s="921">
        <v>82945.64026442301</v>
      </c>
      <c r="E11" s="925">
        <v>96016.68839972951</v>
      </c>
      <c r="F11" s="924">
        <v>8120.113480409593</v>
      </c>
      <c r="G11" s="937"/>
      <c r="H11" s="925">
        <v>13.362646563577796</v>
      </c>
      <c r="I11" s="922">
        <v>13071.048135306497</v>
      </c>
      <c r="J11" s="923"/>
      <c r="K11" s="926">
        <v>15.758571630331875</v>
      </c>
    </row>
    <row r="12" spans="1:11" s="40" customFormat="1" ht="16.5" customHeight="1">
      <c r="A12" s="480" t="s">
        <v>176</v>
      </c>
      <c r="B12" s="921">
        <v>60722.287295218026</v>
      </c>
      <c r="C12" s="921">
        <v>68813.59808974848</v>
      </c>
      <c r="D12" s="921">
        <v>82861.94909040301</v>
      </c>
      <c r="E12" s="925">
        <v>95943.96067969751</v>
      </c>
      <c r="F12" s="924">
        <v>8091.310794530458</v>
      </c>
      <c r="G12" s="937"/>
      <c r="H12" s="925">
        <v>13.325108712048896</v>
      </c>
      <c r="I12" s="922">
        <v>13082.011589294503</v>
      </c>
      <c r="J12" s="923"/>
      <c r="K12" s="926">
        <v>15.787718890152982</v>
      </c>
    </row>
    <row r="13" spans="1:11" s="40" customFormat="1" ht="16.5" customHeight="1">
      <c r="A13" s="480" t="s">
        <v>177</v>
      </c>
      <c r="B13" s="921">
        <v>44.96746808886153</v>
      </c>
      <c r="C13" s="921">
        <v>73.77015396799999</v>
      </c>
      <c r="D13" s="921">
        <v>83.69117402</v>
      </c>
      <c r="E13" s="925">
        <v>72.72772003200001</v>
      </c>
      <c r="F13" s="924">
        <v>28.80268587913846</v>
      </c>
      <c r="G13" s="937"/>
      <c r="H13" s="925">
        <v>64.05227401778689</v>
      </c>
      <c r="I13" s="922">
        <v>-10.963453987999998</v>
      </c>
      <c r="J13" s="923"/>
      <c r="K13" s="926">
        <v>-13.099892690452661</v>
      </c>
    </row>
    <row r="14" spans="1:11" s="40" customFormat="1" ht="16.5" customHeight="1">
      <c r="A14" s="480" t="s">
        <v>179</v>
      </c>
      <c r="B14" s="921">
        <v>37178.392009537005</v>
      </c>
      <c r="C14" s="921">
        <v>40166.122875822</v>
      </c>
      <c r="D14" s="921">
        <v>45028.3003632011</v>
      </c>
      <c r="E14" s="925">
        <v>51685.11121841999</v>
      </c>
      <c r="F14" s="924">
        <v>2987.7308662849973</v>
      </c>
      <c r="G14" s="937"/>
      <c r="H14" s="925">
        <v>8.036202495036859</v>
      </c>
      <c r="I14" s="922">
        <v>6656.810855218886</v>
      </c>
      <c r="J14" s="923"/>
      <c r="K14" s="926">
        <v>14.783615640662942</v>
      </c>
    </row>
    <row r="15" spans="1:11" s="40" customFormat="1" ht="16.5" customHeight="1">
      <c r="A15" s="480" t="s">
        <v>176</v>
      </c>
      <c r="B15" s="921">
        <v>36951.60160953701</v>
      </c>
      <c r="C15" s="921">
        <v>40097.163975822004</v>
      </c>
      <c r="D15" s="921">
        <v>44760.1351632011</v>
      </c>
      <c r="E15" s="925">
        <v>51254.75999541999</v>
      </c>
      <c r="F15" s="924">
        <v>3145.5623662849976</v>
      </c>
      <c r="G15" s="937"/>
      <c r="H15" s="925">
        <v>8.512655011611582</v>
      </c>
      <c r="I15" s="922">
        <v>6494.624832218891</v>
      </c>
      <c r="J15" s="923"/>
      <c r="K15" s="926">
        <v>14.509841868302384</v>
      </c>
    </row>
    <row r="16" spans="1:11" s="40" customFormat="1" ht="16.5" customHeight="1">
      <c r="A16" s="480" t="s">
        <v>177</v>
      </c>
      <c r="B16" s="921">
        <v>226.79040000000003</v>
      </c>
      <c r="C16" s="921">
        <v>68.9589</v>
      </c>
      <c r="D16" s="921">
        <v>268.16519999999997</v>
      </c>
      <c r="E16" s="925">
        <v>430.35122299999995</v>
      </c>
      <c r="F16" s="924">
        <v>-157.83150000000003</v>
      </c>
      <c r="G16" s="937"/>
      <c r="H16" s="925">
        <v>-69.59355422451743</v>
      </c>
      <c r="I16" s="922">
        <v>162.18602299999998</v>
      </c>
      <c r="J16" s="923"/>
      <c r="K16" s="926">
        <v>60.479891872621806</v>
      </c>
    </row>
    <row r="17" spans="1:11" s="40" customFormat="1" ht="16.5" customHeight="1">
      <c r="A17" s="480" t="s">
        <v>180</v>
      </c>
      <c r="B17" s="921">
        <v>20753.427148868253</v>
      </c>
      <c r="C17" s="921">
        <v>19405.009443769504</v>
      </c>
      <c r="D17" s="921">
        <v>23913.819106488998</v>
      </c>
      <c r="E17" s="925">
        <v>25245.3427296065</v>
      </c>
      <c r="F17" s="924">
        <v>-1348.4177050987491</v>
      </c>
      <c r="G17" s="937"/>
      <c r="H17" s="925">
        <v>-6.497325455821317</v>
      </c>
      <c r="I17" s="922">
        <v>1331.5236231175004</v>
      </c>
      <c r="J17" s="923"/>
      <c r="K17" s="926">
        <v>5.568009096281039</v>
      </c>
    </row>
    <row r="18" spans="1:11" s="40" customFormat="1" ht="16.5" customHeight="1">
      <c r="A18" s="480" t="s">
        <v>176</v>
      </c>
      <c r="B18" s="921">
        <v>20735.206456735494</v>
      </c>
      <c r="C18" s="921">
        <v>19373.070984711503</v>
      </c>
      <c r="D18" s="921">
        <v>23848.642207288998</v>
      </c>
      <c r="E18" s="925">
        <v>25008.704399435497</v>
      </c>
      <c r="F18" s="924">
        <v>-1362.1354720239906</v>
      </c>
      <c r="G18" s="937"/>
      <c r="H18" s="925">
        <v>-6.569191750591531</v>
      </c>
      <c r="I18" s="922">
        <v>1160.062192146499</v>
      </c>
      <c r="J18" s="923"/>
      <c r="K18" s="926">
        <v>4.864269345245754</v>
      </c>
    </row>
    <row r="19" spans="1:11" s="40" customFormat="1" ht="16.5" customHeight="1">
      <c r="A19" s="480" t="s">
        <v>177</v>
      </c>
      <c r="B19" s="921">
        <v>18.220692132757915</v>
      </c>
      <c r="C19" s="921">
        <v>31.938459057999996</v>
      </c>
      <c r="D19" s="921">
        <v>65.1768992</v>
      </c>
      <c r="E19" s="925">
        <v>236.638330171</v>
      </c>
      <c r="F19" s="924">
        <v>13.717766925242081</v>
      </c>
      <c r="G19" s="937"/>
      <c r="H19" s="925">
        <v>75.2867499505121</v>
      </c>
      <c r="I19" s="922">
        <v>171.46143097100003</v>
      </c>
      <c r="J19" s="923"/>
      <c r="K19" s="926">
        <v>263.0708626454571</v>
      </c>
    </row>
    <row r="20" spans="1:11" s="40" customFormat="1" ht="16.5" customHeight="1">
      <c r="A20" s="480" t="s">
        <v>181</v>
      </c>
      <c r="B20" s="921">
        <v>177.94886467</v>
      </c>
      <c r="C20" s="921">
        <v>218.19867692000005</v>
      </c>
      <c r="D20" s="921">
        <v>253.41954783000003</v>
      </c>
      <c r="E20" s="925">
        <v>277.97609835</v>
      </c>
      <c r="F20" s="924">
        <v>40.24981225000005</v>
      </c>
      <c r="G20" s="937"/>
      <c r="H20" s="925">
        <v>22.618751923279717</v>
      </c>
      <c r="I20" s="922">
        <v>24.556550519999945</v>
      </c>
      <c r="J20" s="923"/>
      <c r="K20" s="926">
        <v>9.690077474399517</v>
      </c>
    </row>
    <row r="21" spans="1:11" s="40" customFormat="1" ht="16.5" customHeight="1">
      <c r="A21" s="479" t="s">
        <v>436</v>
      </c>
      <c r="B21" s="915">
        <v>0</v>
      </c>
      <c r="C21" s="915">
        <v>9.24</v>
      </c>
      <c r="D21" s="915">
        <v>570</v>
      </c>
      <c r="E21" s="919">
        <v>0</v>
      </c>
      <c r="F21" s="918">
        <v>9.24</v>
      </c>
      <c r="G21" s="935"/>
      <c r="H21" s="1421"/>
      <c r="I21" s="916">
        <v>-570</v>
      </c>
      <c r="J21" s="917"/>
      <c r="K21" s="1382">
        <v>-100</v>
      </c>
    </row>
    <row r="22" spans="1:11" s="40" customFormat="1" ht="16.5" customHeight="1">
      <c r="A22" s="479" t="s">
        <v>1011</v>
      </c>
      <c r="B22" s="915">
        <v>332.08384617999997</v>
      </c>
      <c r="C22" s="915">
        <v>0</v>
      </c>
      <c r="D22" s="915">
        <v>0</v>
      </c>
      <c r="E22" s="919">
        <v>0</v>
      </c>
      <c r="F22" s="918">
        <v>-332.08384617999997</v>
      </c>
      <c r="G22" s="935"/>
      <c r="H22" s="919">
        <v>-100</v>
      </c>
      <c r="I22" s="916">
        <v>0</v>
      </c>
      <c r="J22" s="917"/>
      <c r="K22" s="1382"/>
    </row>
    <row r="23" spans="1:11" s="40" customFormat="1" ht="16.5" customHeight="1">
      <c r="A23" s="517" t="s">
        <v>1012</v>
      </c>
      <c r="B23" s="915">
        <v>37900.15858283943</v>
      </c>
      <c r="C23" s="915">
        <v>42995.25008232742</v>
      </c>
      <c r="D23" s="915">
        <v>44159.912000052354</v>
      </c>
      <c r="E23" s="919">
        <v>51637.48357913866</v>
      </c>
      <c r="F23" s="918">
        <v>5095.091499487986</v>
      </c>
      <c r="G23" s="935"/>
      <c r="H23" s="919">
        <v>13.443456940560031</v>
      </c>
      <c r="I23" s="916">
        <v>7477.571579086303</v>
      </c>
      <c r="J23" s="917"/>
      <c r="K23" s="920">
        <v>16.93294039869789</v>
      </c>
    </row>
    <row r="24" spans="1:11" s="40" customFormat="1" ht="16.5" customHeight="1">
      <c r="A24" s="518" t="s">
        <v>1013</v>
      </c>
      <c r="B24" s="921">
        <v>21399.743933489997</v>
      </c>
      <c r="C24" s="921">
        <v>22374.765313</v>
      </c>
      <c r="D24" s="921">
        <v>23576.76201</v>
      </c>
      <c r="E24" s="925">
        <v>25358.934753</v>
      </c>
      <c r="F24" s="924">
        <v>975.0213795100026</v>
      </c>
      <c r="G24" s="937"/>
      <c r="H24" s="925">
        <v>4.5562291891919395</v>
      </c>
      <c r="I24" s="922">
        <v>1782.1727430000028</v>
      </c>
      <c r="J24" s="923"/>
      <c r="K24" s="926">
        <v>7.559022491061753</v>
      </c>
    </row>
    <row r="25" spans="1:11" s="40" customFormat="1" ht="16.5" customHeight="1">
      <c r="A25" s="518" t="s">
        <v>1014</v>
      </c>
      <c r="B25" s="921">
        <v>6107.599045668756</v>
      </c>
      <c r="C25" s="921">
        <v>7222.641247754606</v>
      </c>
      <c r="D25" s="921">
        <v>7340.861514274191</v>
      </c>
      <c r="E25" s="925">
        <v>9049.562978110514</v>
      </c>
      <c r="F25" s="924">
        <v>1115.0422020858505</v>
      </c>
      <c r="G25" s="937"/>
      <c r="H25" s="925">
        <v>18.256637244001634</v>
      </c>
      <c r="I25" s="922">
        <v>1708.7014638363235</v>
      </c>
      <c r="J25" s="923"/>
      <c r="K25" s="926">
        <v>23.276579465690507</v>
      </c>
    </row>
    <row r="26" spans="1:11" s="40" customFormat="1" ht="16.5" customHeight="1">
      <c r="A26" s="518" t="s">
        <v>1015</v>
      </c>
      <c r="B26" s="921">
        <v>10392.81560368068</v>
      </c>
      <c r="C26" s="921">
        <v>13397.843521572806</v>
      </c>
      <c r="D26" s="921">
        <v>13242.288475778163</v>
      </c>
      <c r="E26" s="925">
        <v>17228.985848028144</v>
      </c>
      <c r="F26" s="924">
        <v>3005.0279178921264</v>
      </c>
      <c r="G26" s="937"/>
      <c r="H26" s="925">
        <v>28.914473541009205</v>
      </c>
      <c r="I26" s="922">
        <v>3986.6973722499806</v>
      </c>
      <c r="J26" s="923"/>
      <c r="K26" s="926">
        <v>30.105803687498266</v>
      </c>
    </row>
    <row r="27" spans="1:11" s="40" customFormat="1" ht="16.5" customHeight="1">
      <c r="A27" s="519" t="s">
        <v>182</v>
      </c>
      <c r="B27" s="939">
        <v>160360.20893277397</v>
      </c>
      <c r="C27" s="939">
        <v>175484.6095168566</v>
      </c>
      <c r="D27" s="939">
        <v>199954.80564458668</v>
      </c>
      <c r="E27" s="940">
        <v>228194.23910990235</v>
      </c>
      <c r="F27" s="941">
        <v>15124.400584082643</v>
      </c>
      <c r="G27" s="942"/>
      <c r="H27" s="940">
        <v>9.4315171355402</v>
      </c>
      <c r="I27" s="943">
        <v>28239.43346531567</v>
      </c>
      <c r="J27" s="944"/>
      <c r="K27" s="945">
        <v>14.122908111301093</v>
      </c>
    </row>
    <row r="28" spans="1:11" s="40" customFormat="1" ht="16.5" customHeight="1">
      <c r="A28" s="479" t="s">
        <v>183</v>
      </c>
      <c r="B28" s="915">
        <v>9850.318973719997</v>
      </c>
      <c r="C28" s="915">
        <v>10236.636798559006</v>
      </c>
      <c r="D28" s="915">
        <v>11830.447255165996</v>
      </c>
      <c r="E28" s="919">
        <v>12799.933209179</v>
      </c>
      <c r="F28" s="918">
        <v>386.3178248390086</v>
      </c>
      <c r="G28" s="935"/>
      <c r="H28" s="919">
        <v>3.9218813712497953</v>
      </c>
      <c r="I28" s="916">
        <v>969.4859540130037</v>
      </c>
      <c r="J28" s="917"/>
      <c r="K28" s="920">
        <v>8.194837719171257</v>
      </c>
    </row>
    <row r="29" spans="1:11" s="40" customFormat="1" ht="16.5" customHeight="1">
      <c r="A29" s="480" t="s">
        <v>184</v>
      </c>
      <c r="B29" s="921">
        <v>3606.5873527399976</v>
      </c>
      <c r="C29" s="921">
        <v>3829.2488518390014</v>
      </c>
      <c r="D29" s="921">
        <v>4781.371283755997</v>
      </c>
      <c r="E29" s="925">
        <v>5024.368523099</v>
      </c>
      <c r="F29" s="924">
        <v>222.66149909900378</v>
      </c>
      <c r="G29" s="937"/>
      <c r="H29" s="925">
        <v>6.173744798662462</v>
      </c>
      <c r="I29" s="922">
        <v>242.99723934300346</v>
      </c>
      <c r="J29" s="923"/>
      <c r="K29" s="926">
        <v>5.0821662849850355</v>
      </c>
    </row>
    <row r="30" spans="1:11" s="40" customFormat="1" ht="16.5" customHeight="1">
      <c r="A30" s="480" t="s">
        <v>437</v>
      </c>
      <c r="B30" s="921">
        <v>5991.00024533</v>
      </c>
      <c r="C30" s="921">
        <v>6213.975705290002</v>
      </c>
      <c r="D30" s="921">
        <v>6773.17581791</v>
      </c>
      <c r="E30" s="925">
        <v>7507.11799806</v>
      </c>
      <c r="F30" s="924">
        <v>222.9754599600019</v>
      </c>
      <c r="G30" s="937"/>
      <c r="H30" s="925">
        <v>3.7218402742315333</v>
      </c>
      <c r="I30" s="922">
        <v>733.9421801500002</v>
      </c>
      <c r="J30" s="923"/>
      <c r="K30" s="926">
        <v>10.83601252767233</v>
      </c>
    </row>
    <row r="31" spans="1:11" s="40" customFormat="1" ht="16.5" customHeight="1">
      <c r="A31" s="480" t="s">
        <v>186</v>
      </c>
      <c r="B31" s="921">
        <v>37.07687435</v>
      </c>
      <c r="C31" s="921">
        <v>44.387423999999996</v>
      </c>
      <c r="D31" s="921">
        <v>50.85486688</v>
      </c>
      <c r="E31" s="925">
        <v>54.80664190000001</v>
      </c>
      <c r="F31" s="924">
        <v>7.310549649999999</v>
      </c>
      <c r="G31" s="937"/>
      <c r="H31" s="925">
        <v>19.7172760060342</v>
      </c>
      <c r="I31" s="922">
        <v>3.9517750200000066</v>
      </c>
      <c r="J31" s="923"/>
      <c r="K31" s="926">
        <v>7.770691897247193</v>
      </c>
    </row>
    <row r="32" spans="1:11" s="40" customFormat="1" ht="16.5" customHeight="1">
      <c r="A32" s="480" t="s">
        <v>187</v>
      </c>
      <c r="B32" s="921">
        <v>213.7582413</v>
      </c>
      <c r="C32" s="921">
        <v>148.75266779</v>
      </c>
      <c r="D32" s="921">
        <v>219.31064356999997</v>
      </c>
      <c r="E32" s="925">
        <v>213.14881979000003</v>
      </c>
      <c r="F32" s="924">
        <v>-65.00557351</v>
      </c>
      <c r="G32" s="937"/>
      <c r="H32" s="925">
        <v>-30.410791703122047</v>
      </c>
      <c r="I32" s="922">
        <v>-6.161823779999935</v>
      </c>
      <c r="J32" s="923"/>
      <c r="K32" s="926">
        <v>-2.8096328019908405</v>
      </c>
    </row>
    <row r="33" spans="1:11" s="40" customFormat="1" ht="16.5" customHeight="1">
      <c r="A33" s="480" t="s">
        <v>188</v>
      </c>
      <c r="B33" s="921">
        <v>1.89626</v>
      </c>
      <c r="C33" s="921">
        <v>0.27214964</v>
      </c>
      <c r="D33" s="921">
        <v>5.73464305</v>
      </c>
      <c r="E33" s="925">
        <v>0.49122633</v>
      </c>
      <c r="F33" s="924">
        <v>-1.62411036</v>
      </c>
      <c r="G33" s="937"/>
      <c r="H33" s="925">
        <v>-85.64808412348516</v>
      </c>
      <c r="I33" s="922">
        <v>-5.24341672</v>
      </c>
      <c r="J33" s="923"/>
      <c r="K33" s="926">
        <v>-91.4340556907025</v>
      </c>
    </row>
    <row r="34" spans="1:11" s="40" customFormat="1" ht="16.5" customHeight="1">
      <c r="A34" s="507" t="s">
        <v>189</v>
      </c>
      <c r="B34" s="915">
        <v>142695.90480658849</v>
      </c>
      <c r="C34" s="915">
        <v>154771.8438725708</v>
      </c>
      <c r="D34" s="915">
        <v>175893.82214490545</v>
      </c>
      <c r="E34" s="919">
        <v>202035.44447311328</v>
      </c>
      <c r="F34" s="918">
        <v>12075.939065982326</v>
      </c>
      <c r="G34" s="935"/>
      <c r="H34" s="919">
        <v>8.462708921009456</v>
      </c>
      <c r="I34" s="916">
        <v>26141.622328207828</v>
      </c>
      <c r="J34" s="917"/>
      <c r="K34" s="920">
        <v>14.862160597472121</v>
      </c>
    </row>
    <row r="35" spans="1:11" s="40" customFormat="1" ht="16.5" customHeight="1">
      <c r="A35" s="480" t="s">
        <v>190</v>
      </c>
      <c r="B35" s="921">
        <v>4507.2</v>
      </c>
      <c r="C35" s="921">
        <v>3340.1</v>
      </c>
      <c r="D35" s="921">
        <v>2909.575</v>
      </c>
      <c r="E35" s="925">
        <v>3112.7</v>
      </c>
      <c r="F35" s="924">
        <v>-1167.1</v>
      </c>
      <c r="G35" s="937"/>
      <c r="H35" s="925">
        <v>-25.894124955626552</v>
      </c>
      <c r="I35" s="922">
        <v>203.125</v>
      </c>
      <c r="J35" s="923"/>
      <c r="K35" s="926">
        <v>6.981260149678219</v>
      </c>
    </row>
    <row r="36" spans="1:11" s="40" customFormat="1" ht="16.5" customHeight="1">
      <c r="A36" s="480" t="s">
        <v>191</v>
      </c>
      <c r="B36" s="921">
        <v>281.71184639</v>
      </c>
      <c r="C36" s="921">
        <v>251.13242574999998</v>
      </c>
      <c r="D36" s="921">
        <v>242.28245958000002</v>
      </c>
      <c r="E36" s="925">
        <v>253.03062065999995</v>
      </c>
      <c r="F36" s="924">
        <v>-30.579420640000023</v>
      </c>
      <c r="G36" s="937"/>
      <c r="H36" s="925">
        <v>-10.854857909548496</v>
      </c>
      <c r="I36" s="922">
        <v>10.748161079999932</v>
      </c>
      <c r="J36" s="923"/>
      <c r="K36" s="926">
        <v>4.436210982269214</v>
      </c>
    </row>
    <row r="37" spans="1:11" s="40" customFormat="1" ht="16.5" customHeight="1">
      <c r="A37" s="483" t="s">
        <v>192</v>
      </c>
      <c r="B37" s="921">
        <v>34576.312851259994</v>
      </c>
      <c r="C37" s="921">
        <v>30119.373561271324</v>
      </c>
      <c r="D37" s="921">
        <v>41161.03097236166</v>
      </c>
      <c r="E37" s="925">
        <v>46111.48901519999</v>
      </c>
      <c r="F37" s="924">
        <v>-4456.93928998867</v>
      </c>
      <c r="G37" s="937"/>
      <c r="H37" s="925">
        <v>-12.890152021592016</v>
      </c>
      <c r="I37" s="922">
        <v>4950.458042838334</v>
      </c>
      <c r="J37" s="923"/>
      <c r="K37" s="926">
        <v>12.027050649344549</v>
      </c>
    </row>
    <row r="38" spans="1:11" s="40" customFormat="1" ht="16.5" customHeight="1">
      <c r="A38" s="520" t="s">
        <v>193</v>
      </c>
      <c r="B38" s="921">
        <v>0</v>
      </c>
      <c r="C38" s="921">
        <v>0</v>
      </c>
      <c r="D38" s="921">
        <v>0</v>
      </c>
      <c r="E38" s="946">
        <v>0</v>
      </c>
      <c r="F38" s="924">
        <v>0</v>
      </c>
      <c r="G38" s="937"/>
      <c r="H38" s="1422"/>
      <c r="I38" s="922">
        <v>0</v>
      </c>
      <c r="J38" s="923"/>
      <c r="K38" s="1423"/>
    </row>
    <row r="39" spans="1:11" s="40" customFormat="1" ht="16.5" customHeight="1">
      <c r="A39" s="520" t="s">
        <v>194</v>
      </c>
      <c r="B39" s="921">
        <v>34576.312851259994</v>
      </c>
      <c r="C39" s="921">
        <v>30119.373561271324</v>
      </c>
      <c r="D39" s="921">
        <v>41161.03097236166</v>
      </c>
      <c r="E39" s="925">
        <v>46111.48901519999</v>
      </c>
      <c r="F39" s="924">
        <v>-4456.93928998867</v>
      </c>
      <c r="G39" s="937"/>
      <c r="H39" s="925">
        <v>-12.890152021592016</v>
      </c>
      <c r="I39" s="922">
        <v>4950.458042838334</v>
      </c>
      <c r="J39" s="923"/>
      <c r="K39" s="926">
        <v>12.027050649344549</v>
      </c>
    </row>
    <row r="40" spans="1:11" s="40" customFormat="1" ht="16.5" customHeight="1">
      <c r="A40" s="480" t="s">
        <v>195</v>
      </c>
      <c r="B40" s="921">
        <v>103330.6801089385</v>
      </c>
      <c r="C40" s="921">
        <v>121056.6429255495</v>
      </c>
      <c r="D40" s="921">
        <v>131576.3975729638</v>
      </c>
      <c r="E40" s="925">
        <v>152558.2248372533</v>
      </c>
      <c r="F40" s="924">
        <v>17725.962816611005</v>
      </c>
      <c r="G40" s="937"/>
      <c r="H40" s="925">
        <v>17.154598032184676</v>
      </c>
      <c r="I40" s="922">
        <v>20981.827264289517</v>
      </c>
      <c r="J40" s="923"/>
      <c r="K40" s="926">
        <v>15.946497739196994</v>
      </c>
    </row>
    <row r="41" spans="1:11" s="40" customFormat="1" ht="16.5" customHeight="1">
      <c r="A41" s="483" t="s">
        <v>196</v>
      </c>
      <c r="B41" s="921">
        <v>100540.786670623</v>
      </c>
      <c r="C41" s="921">
        <v>116773.38452686089</v>
      </c>
      <c r="D41" s="921">
        <v>129039.26044964363</v>
      </c>
      <c r="E41" s="925">
        <v>148258.08626420482</v>
      </c>
      <c r="F41" s="924">
        <v>16232.597856237888</v>
      </c>
      <c r="G41" s="937"/>
      <c r="H41" s="925">
        <v>16.145286299993604</v>
      </c>
      <c r="I41" s="922">
        <v>19218.82581456119</v>
      </c>
      <c r="J41" s="923"/>
      <c r="K41" s="926">
        <v>14.893781743317694</v>
      </c>
    </row>
    <row r="42" spans="1:11" s="40" customFormat="1" ht="16.5" customHeight="1">
      <c r="A42" s="483" t="s">
        <v>197</v>
      </c>
      <c r="B42" s="921">
        <v>2789.8934383155</v>
      </c>
      <c r="C42" s="921">
        <v>4283.258398688615</v>
      </c>
      <c r="D42" s="921">
        <v>2537.137123320161</v>
      </c>
      <c r="E42" s="925">
        <v>4300.138573048503</v>
      </c>
      <c r="F42" s="924">
        <v>1493.3649603731146</v>
      </c>
      <c r="G42" s="937"/>
      <c r="H42" s="925">
        <v>53.52767026380722</v>
      </c>
      <c r="I42" s="922">
        <v>1763.0014497283414</v>
      </c>
      <c r="J42" s="923"/>
      <c r="K42" s="926">
        <v>69.48782679200379</v>
      </c>
    </row>
    <row r="43" spans="1:11" s="40" customFormat="1" ht="16.5" customHeight="1">
      <c r="A43" s="484" t="s">
        <v>198</v>
      </c>
      <c r="B43" s="947">
        <v>0</v>
      </c>
      <c r="C43" s="947">
        <v>4.59496</v>
      </c>
      <c r="D43" s="947">
        <v>4.5361400000000005</v>
      </c>
      <c r="E43" s="928">
        <v>0</v>
      </c>
      <c r="F43" s="927">
        <v>4.59496</v>
      </c>
      <c r="G43" s="948"/>
      <c r="H43" s="1383"/>
      <c r="I43" s="1384">
        <v>-4.5361400000000005</v>
      </c>
      <c r="J43" s="1385"/>
      <c r="K43" s="1386">
        <v>-100</v>
      </c>
    </row>
    <row r="44" spans="1:11" s="40" customFormat="1" ht="16.5" customHeight="1" thickBot="1">
      <c r="A44" s="521" t="s">
        <v>1001</v>
      </c>
      <c r="B44" s="929">
        <v>7813.990611118603</v>
      </c>
      <c r="C44" s="929">
        <v>10476.126009566848</v>
      </c>
      <c r="D44" s="929">
        <v>12230.539197946888</v>
      </c>
      <c r="E44" s="933">
        <v>13358.865465988747</v>
      </c>
      <c r="F44" s="932">
        <v>2662.135398448245</v>
      </c>
      <c r="G44" s="938"/>
      <c r="H44" s="933">
        <v>34.06883282736822</v>
      </c>
      <c r="I44" s="930">
        <v>1128.3262680418593</v>
      </c>
      <c r="J44" s="931"/>
      <c r="K44" s="934">
        <v>9.22548262002438</v>
      </c>
    </row>
    <row r="45" spans="1:11" s="40" customFormat="1" ht="16.5" customHeight="1" thickTop="1">
      <c r="A45" s="490" t="s">
        <v>670</v>
      </c>
      <c r="B45" s="391"/>
      <c r="C45" s="36"/>
      <c r="D45" s="510"/>
      <c r="E45" s="510"/>
      <c r="F45" s="481"/>
      <c r="G45" s="482"/>
      <c r="H45" s="481"/>
      <c r="I45" s="482"/>
      <c r="J45" s="482"/>
      <c r="K45" s="482"/>
    </row>
    <row r="46" spans="1:11" s="40" customFormat="1" ht="16.5" customHeight="1">
      <c r="A46" s="1323"/>
      <c r="B46" s="1299"/>
      <c r="C46" s="1300"/>
      <c r="D46" s="510"/>
      <c r="E46" s="510"/>
      <c r="F46" s="481"/>
      <c r="G46" s="482"/>
      <c r="H46" s="481"/>
      <c r="I46" s="482"/>
      <c r="J46" s="482"/>
      <c r="K46" s="482"/>
    </row>
    <row r="47" spans="1:11" s="40" customFormat="1" ht="16.5" customHeight="1">
      <c r="A47" s="1323"/>
      <c r="B47" s="1299"/>
      <c r="C47" s="523"/>
      <c r="D47" s="510"/>
      <c r="E47" s="510"/>
      <c r="F47" s="481"/>
      <c r="G47" s="482"/>
      <c r="H47" s="481"/>
      <c r="I47" s="482"/>
      <c r="J47" s="482"/>
      <c r="K47" s="482"/>
    </row>
    <row r="48" spans="4:11" s="40" customFormat="1" ht="16.5" customHeight="1">
      <c r="D48" s="524"/>
      <c r="E48" s="524"/>
      <c r="F48" s="492"/>
      <c r="G48" s="493"/>
      <c r="H48" s="492"/>
      <c r="I48" s="493"/>
      <c r="J48" s="493"/>
      <c r="K48" s="493"/>
    </row>
    <row r="49" spans="4:11" s="40" customFormat="1" ht="16.5" customHeight="1">
      <c r="D49" s="524"/>
      <c r="E49" s="524"/>
      <c r="F49" s="492"/>
      <c r="G49" s="493"/>
      <c r="H49" s="492"/>
      <c r="I49" s="493"/>
      <c r="J49" s="493"/>
      <c r="K49" s="493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91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9"/>
      <c r="B83" s="391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9"/>
      <c r="B84" s="391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9"/>
      <c r="B85" s="391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59"/>
      <c r="B86" s="391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59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25"/>
      <c r="B88" s="526"/>
      <c r="C88" s="526"/>
      <c r="D88" s="526"/>
      <c r="E88" s="526"/>
    </row>
    <row r="89" spans="1:5" ht="16.5" customHeight="1">
      <c r="A89" s="525"/>
      <c r="B89" s="527"/>
      <c r="C89" s="527"/>
      <c r="D89" s="527"/>
      <c r="E89" s="527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hidden="1" customWidth="1"/>
    <col min="8" max="8" width="7.7109375" style="9" bestFit="1" customWidth="1"/>
    <col min="9" max="9" width="11.140625" style="40" bestFit="1" customWidth="1"/>
    <col min="10" max="10" width="2.140625" style="40" hidden="1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814" t="s">
        <v>1160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</row>
    <row r="2" spans="1:11" ht="15.75">
      <c r="A2" s="1822" t="s">
        <v>201</v>
      </c>
      <c r="B2" s="1822"/>
      <c r="C2" s="1822"/>
      <c r="D2" s="1822"/>
      <c r="E2" s="1822"/>
      <c r="F2" s="1822"/>
      <c r="G2" s="1822"/>
      <c r="H2" s="1822"/>
      <c r="I2" s="1822"/>
      <c r="J2" s="1822"/>
      <c r="K2" s="1822"/>
    </row>
    <row r="3" spans="1:11" s="40" customFormat="1" ht="16.5" customHeight="1" thickBot="1">
      <c r="A3" s="259"/>
      <c r="B3" s="391"/>
      <c r="C3" s="36"/>
      <c r="D3" s="36"/>
      <c r="E3" s="36"/>
      <c r="F3" s="36"/>
      <c r="G3" s="36"/>
      <c r="H3" s="36"/>
      <c r="I3" s="1810" t="s">
        <v>1028</v>
      </c>
      <c r="J3" s="1810"/>
      <c r="K3" s="1810"/>
    </row>
    <row r="4" spans="1:11" s="40" customFormat="1" ht="13.5" thickTop="1">
      <c r="A4" s="461"/>
      <c r="B4" s="529">
        <v>2012</v>
      </c>
      <c r="C4" s="529">
        <v>2013</v>
      </c>
      <c r="D4" s="529">
        <v>2013</v>
      </c>
      <c r="E4" s="530">
        <v>2014</v>
      </c>
      <c r="F4" s="1825" t="s">
        <v>1499</v>
      </c>
      <c r="G4" s="1826"/>
      <c r="H4" s="1826"/>
      <c r="I4" s="1826"/>
      <c r="J4" s="1826"/>
      <c r="K4" s="1827"/>
    </row>
    <row r="5" spans="1:11" s="40" customFormat="1" ht="12.75">
      <c r="A5" s="122" t="s">
        <v>914</v>
      </c>
      <c r="B5" s="512" t="s">
        <v>120</v>
      </c>
      <c r="C5" s="467" t="s">
        <v>1497</v>
      </c>
      <c r="D5" s="468" t="s">
        <v>121</v>
      </c>
      <c r="E5" s="775" t="s">
        <v>1498</v>
      </c>
      <c r="F5" s="1819" t="s">
        <v>882</v>
      </c>
      <c r="G5" s="1820"/>
      <c r="H5" s="1821"/>
      <c r="I5" s="1819" t="s">
        <v>409</v>
      </c>
      <c r="J5" s="1820"/>
      <c r="K5" s="1794"/>
    </row>
    <row r="6" spans="1:11" s="40" customFormat="1" ht="12.75">
      <c r="A6" s="122"/>
      <c r="B6" s="512"/>
      <c r="C6" s="512"/>
      <c r="D6" s="512"/>
      <c r="E6" s="528"/>
      <c r="F6" s="502" t="s">
        <v>993</v>
      </c>
      <c r="G6" s="503" t="s">
        <v>990</v>
      </c>
      <c r="H6" s="504" t="s">
        <v>982</v>
      </c>
      <c r="I6" s="505" t="s">
        <v>993</v>
      </c>
      <c r="J6" s="503" t="s">
        <v>990</v>
      </c>
      <c r="K6" s="506" t="s">
        <v>982</v>
      </c>
    </row>
    <row r="7" spans="1:11" s="40" customFormat="1" ht="16.5" customHeight="1">
      <c r="A7" s="479" t="s">
        <v>1008</v>
      </c>
      <c r="B7" s="950">
        <v>75398.914721566</v>
      </c>
      <c r="C7" s="950">
        <v>78950.5671996579</v>
      </c>
      <c r="D7" s="950">
        <v>68165.11989304998</v>
      </c>
      <c r="E7" s="951">
        <v>73260.9810513481</v>
      </c>
      <c r="F7" s="1324">
        <v>3551.652478091899</v>
      </c>
      <c r="G7" s="1325"/>
      <c r="H7" s="1326">
        <v>4.71048222803668</v>
      </c>
      <c r="I7" s="1327">
        <v>5095.861158298125</v>
      </c>
      <c r="J7" s="1328"/>
      <c r="K7" s="1329">
        <v>7.475760574166747</v>
      </c>
    </row>
    <row r="8" spans="1:11" s="40" customFormat="1" ht="16.5" customHeight="1">
      <c r="A8" s="480" t="s">
        <v>175</v>
      </c>
      <c r="B8" s="953">
        <v>4485.190546394001</v>
      </c>
      <c r="C8" s="953">
        <v>4957.723142980002</v>
      </c>
      <c r="D8" s="953">
        <v>5410.231749080001</v>
      </c>
      <c r="E8" s="954">
        <v>5299.644175761</v>
      </c>
      <c r="F8" s="1330">
        <v>472.5325965860011</v>
      </c>
      <c r="G8" s="1331"/>
      <c r="H8" s="1332">
        <v>10.535396249015715</v>
      </c>
      <c r="I8" s="1333">
        <v>-110.58757331900051</v>
      </c>
      <c r="J8" s="1334"/>
      <c r="K8" s="1335">
        <v>-2.044045032595983</v>
      </c>
    </row>
    <row r="9" spans="1:11" s="40" customFormat="1" ht="16.5" customHeight="1">
      <c r="A9" s="480" t="s">
        <v>176</v>
      </c>
      <c r="B9" s="953">
        <v>4485.190546394001</v>
      </c>
      <c r="C9" s="953">
        <v>4957.723142980002</v>
      </c>
      <c r="D9" s="953">
        <v>5410.231749080001</v>
      </c>
      <c r="E9" s="954">
        <v>5299.644175761</v>
      </c>
      <c r="F9" s="1330">
        <v>472.5325965860011</v>
      </c>
      <c r="G9" s="1331"/>
      <c r="H9" s="1332">
        <v>10.535396249015715</v>
      </c>
      <c r="I9" s="1333">
        <v>-110.58757331900051</v>
      </c>
      <c r="J9" s="1334"/>
      <c r="K9" s="1335">
        <v>-2.044045032595983</v>
      </c>
    </row>
    <row r="10" spans="1:11" s="40" customFormat="1" ht="16.5" customHeight="1">
      <c r="A10" s="480" t="s">
        <v>177</v>
      </c>
      <c r="B10" s="953">
        <v>0</v>
      </c>
      <c r="C10" s="953">
        <v>0</v>
      </c>
      <c r="D10" s="953">
        <v>0</v>
      </c>
      <c r="E10" s="954">
        <v>0</v>
      </c>
      <c r="F10" s="1330">
        <v>0</v>
      </c>
      <c r="G10" s="1331"/>
      <c r="H10" s="1336"/>
      <c r="I10" s="1333">
        <v>0</v>
      </c>
      <c r="J10" s="1334"/>
      <c r="K10" s="1337"/>
    </row>
    <row r="11" spans="1:11" s="40" customFormat="1" ht="16.5" customHeight="1">
      <c r="A11" s="480" t="s">
        <v>178</v>
      </c>
      <c r="B11" s="953">
        <v>34158.91159103002</v>
      </c>
      <c r="C11" s="953">
        <v>36172.12045134791</v>
      </c>
      <c r="D11" s="953">
        <v>28930.263476159995</v>
      </c>
      <c r="E11" s="954">
        <v>32017.676119997097</v>
      </c>
      <c r="F11" s="1330">
        <v>2013.2088603178927</v>
      </c>
      <c r="G11" s="1331"/>
      <c r="H11" s="1332">
        <v>5.893656344854245</v>
      </c>
      <c r="I11" s="1333">
        <v>3087.412643837102</v>
      </c>
      <c r="J11" s="1334"/>
      <c r="K11" s="1335">
        <v>10.671913328343127</v>
      </c>
    </row>
    <row r="12" spans="1:11" s="40" customFormat="1" ht="16.5" customHeight="1">
      <c r="A12" s="480" t="s">
        <v>176</v>
      </c>
      <c r="B12" s="953">
        <v>34158.91159103002</v>
      </c>
      <c r="C12" s="953">
        <v>36172.12045134791</v>
      </c>
      <c r="D12" s="953">
        <v>28930.263476159995</v>
      </c>
      <c r="E12" s="954">
        <v>32017.676119997097</v>
      </c>
      <c r="F12" s="1330">
        <v>2013.2088603178927</v>
      </c>
      <c r="G12" s="1331"/>
      <c r="H12" s="1332">
        <v>5.893656344854245</v>
      </c>
      <c r="I12" s="1333">
        <v>3087.412643837102</v>
      </c>
      <c r="J12" s="1334"/>
      <c r="K12" s="1335">
        <v>10.671913328343127</v>
      </c>
    </row>
    <row r="13" spans="1:11" s="40" customFormat="1" ht="16.5" customHeight="1">
      <c r="A13" s="480" t="s">
        <v>177</v>
      </c>
      <c r="B13" s="953">
        <v>0</v>
      </c>
      <c r="C13" s="953">
        <v>0</v>
      </c>
      <c r="D13" s="953">
        <v>0</v>
      </c>
      <c r="E13" s="954">
        <v>0</v>
      </c>
      <c r="F13" s="1330">
        <v>0</v>
      </c>
      <c r="G13" s="1331"/>
      <c r="H13" s="1336"/>
      <c r="I13" s="1333">
        <v>0</v>
      </c>
      <c r="J13" s="1334"/>
      <c r="K13" s="1337"/>
    </row>
    <row r="14" spans="1:11" s="40" customFormat="1" ht="16.5" customHeight="1">
      <c r="A14" s="480" t="s">
        <v>179</v>
      </c>
      <c r="B14" s="953">
        <v>36066.142360432</v>
      </c>
      <c r="C14" s="953">
        <v>36931.55363893</v>
      </c>
      <c r="D14" s="953">
        <v>32896.20512305999</v>
      </c>
      <c r="E14" s="954">
        <v>34920.97484128001</v>
      </c>
      <c r="F14" s="1330">
        <v>865.4112784980025</v>
      </c>
      <c r="G14" s="1331"/>
      <c r="H14" s="1332">
        <v>2.399511624640625</v>
      </c>
      <c r="I14" s="1333">
        <v>2024.7697182200209</v>
      </c>
      <c r="J14" s="1334"/>
      <c r="K14" s="1335">
        <v>6.155025209277628</v>
      </c>
    </row>
    <row r="15" spans="1:11" s="40" customFormat="1" ht="16.5" customHeight="1">
      <c r="A15" s="480" t="s">
        <v>176</v>
      </c>
      <c r="B15" s="953">
        <v>36066.142360432</v>
      </c>
      <c r="C15" s="953">
        <v>36931.55363893</v>
      </c>
      <c r="D15" s="953">
        <v>32896.20512305999</v>
      </c>
      <c r="E15" s="954">
        <v>34920.97484128001</v>
      </c>
      <c r="F15" s="1330">
        <v>865.4112784980025</v>
      </c>
      <c r="G15" s="1331"/>
      <c r="H15" s="1332">
        <v>2.399511624640625</v>
      </c>
      <c r="I15" s="1333">
        <v>2024.7697182200209</v>
      </c>
      <c r="J15" s="1334"/>
      <c r="K15" s="1335">
        <v>6.155025209277628</v>
      </c>
    </row>
    <row r="16" spans="1:11" s="40" customFormat="1" ht="16.5" customHeight="1">
      <c r="A16" s="480" t="s">
        <v>177</v>
      </c>
      <c r="B16" s="953">
        <v>0</v>
      </c>
      <c r="C16" s="953">
        <v>0</v>
      </c>
      <c r="D16" s="953">
        <v>0</v>
      </c>
      <c r="E16" s="954">
        <v>0</v>
      </c>
      <c r="F16" s="1330">
        <v>0</v>
      </c>
      <c r="G16" s="1331"/>
      <c r="H16" s="1336"/>
      <c r="I16" s="1333">
        <v>0</v>
      </c>
      <c r="J16" s="1334"/>
      <c r="K16" s="1337"/>
    </row>
    <row r="17" spans="1:11" s="40" customFormat="1" ht="16.5" customHeight="1">
      <c r="A17" s="480" t="s">
        <v>180</v>
      </c>
      <c r="B17" s="953">
        <v>645.79945111</v>
      </c>
      <c r="C17" s="953">
        <v>848.2634500199999</v>
      </c>
      <c r="D17" s="953">
        <v>913.18624615</v>
      </c>
      <c r="E17" s="954">
        <v>1008.0647987100001</v>
      </c>
      <c r="F17" s="1330">
        <v>202.46399891</v>
      </c>
      <c r="G17" s="1331"/>
      <c r="H17" s="1332">
        <v>31.35090910374806</v>
      </c>
      <c r="I17" s="1333">
        <v>94.87855256000012</v>
      </c>
      <c r="J17" s="1334"/>
      <c r="K17" s="1335">
        <v>10.38983591353996</v>
      </c>
    </row>
    <row r="18" spans="1:11" s="40" customFormat="1" ht="16.5" customHeight="1">
      <c r="A18" s="480" t="s">
        <v>176</v>
      </c>
      <c r="B18" s="953">
        <v>645.79945111</v>
      </c>
      <c r="C18" s="953">
        <v>848.2634500199999</v>
      </c>
      <c r="D18" s="953">
        <v>913.18624615</v>
      </c>
      <c r="E18" s="954">
        <v>1008.0647987100001</v>
      </c>
      <c r="F18" s="1330">
        <v>202.46399891</v>
      </c>
      <c r="G18" s="1331"/>
      <c r="H18" s="1332">
        <v>31.35090910374806</v>
      </c>
      <c r="I18" s="1333">
        <v>94.87855256000012</v>
      </c>
      <c r="J18" s="1334"/>
      <c r="K18" s="1335">
        <v>10.38983591353996</v>
      </c>
    </row>
    <row r="19" spans="1:11" s="40" customFormat="1" ht="16.5" customHeight="1">
      <c r="A19" s="480" t="s">
        <v>177</v>
      </c>
      <c r="B19" s="953">
        <v>0</v>
      </c>
      <c r="C19" s="953">
        <v>0</v>
      </c>
      <c r="D19" s="953">
        <v>0</v>
      </c>
      <c r="E19" s="954">
        <v>0</v>
      </c>
      <c r="F19" s="1330">
        <v>0</v>
      </c>
      <c r="G19" s="1331"/>
      <c r="H19" s="1336"/>
      <c r="I19" s="1333">
        <v>0</v>
      </c>
      <c r="J19" s="1334"/>
      <c r="K19" s="1337"/>
    </row>
    <row r="20" spans="1:11" s="40" customFormat="1" ht="16.5" customHeight="1">
      <c r="A20" s="480" t="s">
        <v>181</v>
      </c>
      <c r="B20" s="953">
        <v>42.87077260000001</v>
      </c>
      <c r="C20" s="953">
        <v>40.90651638</v>
      </c>
      <c r="D20" s="953">
        <v>15.233298599999998</v>
      </c>
      <c r="E20" s="954">
        <v>14.621115600009999</v>
      </c>
      <c r="F20" s="1330">
        <v>-1.96425622000001</v>
      </c>
      <c r="G20" s="1331"/>
      <c r="H20" s="1332">
        <v>-4.581807373352562</v>
      </c>
      <c r="I20" s="1333">
        <v>-0.612182999989999</v>
      </c>
      <c r="J20" s="1334"/>
      <c r="K20" s="1335">
        <v>-4.018715946328257</v>
      </c>
    </row>
    <row r="21" spans="1:11" s="40" customFormat="1" ht="16.5" customHeight="1">
      <c r="A21" s="479" t="s">
        <v>436</v>
      </c>
      <c r="B21" s="949">
        <v>0</v>
      </c>
      <c r="C21" s="949">
        <v>0</v>
      </c>
      <c r="D21" s="949">
        <v>0</v>
      </c>
      <c r="E21" s="952">
        <v>0</v>
      </c>
      <c r="F21" s="1324">
        <v>0</v>
      </c>
      <c r="G21" s="1325"/>
      <c r="H21" s="1340"/>
      <c r="I21" s="1327">
        <v>0</v>
      </c>
      <c r="J21" s="1338"/>
      <c r="K21" s="1339"/>
    </row>
    <row r="22" spans="1:11" s="40" customFormat="1" ht="16.5" customHeight="1">
      <c r="A22" s="479" t="s">
        <v>1011</v>
      </c>
      <c r="B22" s="949">
        <v>0</v>
      </c>
      <c r="C22" s="949">
        <v>0</v>
      </c>
      <c r="D22" s="949">
        <v>0</v>
      </c>
      <c r="E22" s="952">
        <v>0</v>
      </c>
      <c r="F22" s="1324">
        <v>0</v>
      </c>
      <c r="G22" s="1325"/>
      <c r="H22" s="1340"/>
      <c r="I22" s="1327">
        <v>0</v>
      </c>
      <c r="J22" s="1338"/>
      <c r="K22" s="1339"/>
    </row>
    <row r="23" spans="1:11" s="40" customFormat="1" ht="16.5" customHeight="1">
      <c r="A23" s="517" t="s">
        <v>1012</v>
      </c>
      <c r="B23" s="949">
        <v>34288.56498500352</v>
      </c>
      <c r="C23" s="949">
        <v>36276.266311594605</v>
      </c>
      <c r="D23" s="949">
        <v>32691.601459112262</v>
      </c>
      <c r="E23" s="952">
        <v>35116.0938004341</v>
      </c>
      <c r="F23" s="1324">
        <v>1987.7013265910864</v>
      </c>
      <c r="G23" s="1325"/>
      <c r="H23" s="1326">
        <v>5.796980210342514</v>
      </c>
      <c r="I23" s="1327">
        <v>2424.4923413218385</v>
      </c>
      <c r="J23" s="1338"/>
      <c r="K23" s="1329">
        <v>7.416254429609932</v>
      </c>
    </row>
    <row r="24" spans="1:11" s="40" customFormat="1" ht="16.5" customHeight="1">
      <c r="A24" s="518" t="s">
        <v>1013</v>
      </c>
      <c r="B24" s="953">
        <v>17433.96506873</v>
      </c>
      <c r="C24" s="953">
        <v>17723.09449337</v>
      </c>
      <c r="D24" s="953">
        <v>16323.804330000003</v>
      </c>
      <c r="E24" s="954">
        <v>16659.712924000003</v>
      </c>
      <c r="F24" s="1330">
        <v>289.12942463999934</v>
      </c>
      <c r="G24" s="1331"/>
      <c r="H24" s="1332">
        <v>1.6584260866656728</v>
      </c>
      <c r="I24" s="1333">
        <v>335.90859400000045</v>
      </c>
      <c r="J24" s="1334"/>
      <c r="K24" s="1335">
        <v>2.0577837568333583</v>
      </c>
    </row>
    <row r="25" spans="1:11" s="40" customFormat="1" ht="16.5" customHeight="1">
      <c r="A25" s="518" t="s">
        <v>1014</v>
      </c>
      <c r="B25" s="953">
        <v>5044.361731928536</v>
      </c>
      <c r="C25" s="953">
        <v>7554.798667360793</v>
      </c>
      <c r="D25" s="953">
        <v>6910.579223336798</v>
      </c>
      <c r="E25" s="954">
        <v>6507.8049282035045</v>
      </c>
      <c r="F25" s="1330">
        <v>2510.436935432257</v>
      </c>
      <c r="G25" s="1331"/>
      <c r="H25" s="1332">
        <v>49.76718698705374</v>
      </c>
      <c r="I25" s="1333">
        <v>-402.7742951332939</v>
      </c>
      <c r="J25" s="1334"/>
      <c r="K25" s="1335">
        <v>-5.82837244341456</v>
      </c>
    </row>
    <row r="26" spans="1:11" s="40" customFormat="1" ht="16.5" customHeight="1">
      <c r="A26" s="518" t="s">
        <v>1015</v>
      </c>
      <c r="B26" s="953">
        <v>11810.238184344982</v>
      </c>
      <c r="C26" s="953">
        <v>10998.37315086381</v>
      </c>
      <c r="D26" s="953">
        <v>9457.217905775462</v>
      </c>
      <c r="E26" s="954">
        <v>11948.575948230591</v>
      </c>
      <c r="F26" s="1330">
        <v>-811.8650334811718</v>
      </c>
      <c r="G26" s="1331"/>
      <c r="H26" s="1332">
        <v>-6.874247756978658</v>
      </c>
      <c r="I26" s="1333">
        <v>2491.358042455129</v>
      </c>
      <c r="J26" s="1334"/>
      <c r="K26" s="1335">
        <v>26.343456048883816</v>
      </c>
    </row>
    <row r="27" spans="1:11" s="40" customFormat="1" ht="16.5" customHeight="1">
      <c r="A27" s="519" t="s">
        <v>182</v>
      </c>
      <c r="B27" s="958">
        <v>109687.47970656952</v>
      </c>
      <c r="C27" s="958">
        <v>115226.83351125251</v>
      </c>
      <c r="D27" s="958">
        <v>100856.72135216225</v>
      </c>
      <c r="E27" s="959">
        <v>108377.0748517822</v>
      </c>
      <c r="F27" s="1341">
        <v>5539.353804682993</v>
      </c>
      <c r="G27" s="1342"/>
      <c r="H27" s="1343">
        <v>5.050124061106697</v>
      </c>
      <c r="I27" s="1344">
        <v>7520.35349961996</v>
      </c>
      <c r="J27" s="1345"/>
      <c r="K27" s="1346">
        <v>7.456472309228731</v>
      </c>
    </row>
    <row r="28" spans="1:11" s="40" customFormat="1" ht="16.5" customHeight="1">
      <c r="A28" s="479" t="s">
        <v>183</v>
      </c>
      <c r="B28" s="949">
        <v>5288.070841079999</v>
      </c>
      <c r="C28" s="949">
        <v>5153.17319227</v>
      </c>
      <c r="D28" s="949">
        <v>4574.326406769999</v>
      </c>
      <c r="E28" s="952">
        <v>5350.706896159996</v>
      </c>
      <c r="F28" s="1324">
        <v>-134.89764880999883</v>
      </c>
      <c r="G28" s="1325"/>
      <c r="H28" s="1326">
        <v>-2.5509803643713718</v>
      </c>
      <c r="I28" s="1327">
        <v>776.3804893899969</v>
      </c>
      <c r="J28" s="1338"/>
      <c r="K28" s="1329">
        <v>16.972564271778996</v>
      </c>
    </row>
    <row r="29" spans="1:11" s="40" customFormat="1" ht="16.5" customHeight="1">
      <c r="A29" s="480" t="s">
        <v>184</v>
      </c>
      <c r="B29" s="953">
        <v>1349.367816819999</v>
      </c>
      <c r="C29" s="953">
        <v>1276.3840497800002</v>
      </c>
      <c r="D29" s="953">
        <v>970.5951403799991</v>
      </c>
      <c r="E29" s="954">
        <v>963.7356047699956</v>
      </c>
      <c r="F29" s="1330">
        <v>-72.98376703999884</v>
      </c>
      <c r="G29" s="1331"/>
      <c r="H29" s="1332">
        <v>-5.408737790411865</v>
      </c>
      <c r="I29" s="1333">
        <v>-6.8595356100034905</v>
      </c>
      <c r="J29" s="1334"/>
      <c r="K29" s="1335">
        <v>-0.7067350045991271</v>
      </c>
    </row>
    <row r="30" spans="1:11" s="40" customFormat="1" ht="16.5" customHeight="1">
      <c r="A30" s="480" t="s">
        <v>437</v>
      </c>
      <c r="B30" s="953">
        <v>3895.4494057600004</v>
      </c>
      <c r="C30" s="953">
        <v>3829.7687250799995</v>
      </c>
      <c r="D30" s="953">
        <v>3600.9698973900004</v>
      </c>
      <c r="E30" s="954">
        <v>4384.783865390001</v>
      </c>
      <c r="F30" s="1330">
        <v>-65.68068068000093</v>
      </c>
      <c r="G30" s="1331"/>
      <c r="H30" s="1332">
        <v>-1.6860873762827542</v>
      </c>
      <c r="I30" s="1333">
        <v>783.8139680000004</v>
      </c>
      <c r="J30" s="1334"/>
      <c r="K30" s="1335">
        <v>21.766745913874825</v>
      </c>
    </row>
    <row r="31" spans="1:11" s="40" customFormat="1" ht="16.5" customHeight="1">
      <c r="A31" s="480" t="s">
        <v>186</v>
      </c>
      <c r="B31" s="953">
        <v>22.103844999999996</v>
      </c>
      <c r="C31" s="953">
        <v>0.372261</v>
      </c>
      <c r="D31" s="953">
        <v>0.263369</v>
      </c>
      <c r="E31" s="954">
        <v>0.268516</v>
      </c>
      <c r="F31" s="1330">
        <v>-21.731583999999994</v>
      </c>
      <c r="G31" s="1331"/>
      <c r="H31" s="1332">
        <v>-98.31585409687771</v>
      </c>
      <c r="I31" s="1333">
        <v>0.005146999999999957</v>
      </c>
      <c r="J31" s="1334"/>
      <c r="K31" s="1335">
        <v>1.9542922667436018</v>
      </c>
    </row>
    <row r="32" spans="1:11" s="40" customFormat="1" ht="16.5" customHeight="1">
      <c r="A32" s="480" t="s">
        <v>187</v>
      </c>
      <c r="B32" s="953">
        <v>18.394195499999995</v>
      </c>
      <c r="C32" s="953">
        <v>45.95576225999999</v>
      </c>
      <c r="D32" s="953">
        <v>0.262</v>
      </c>
      <c r="E32" s="954">
        <v>0.262</v>
      </c>
      <c r="F32" s="1330">
        <v>27.561566759999998</v>
      </c>
      <c r="G32" s="1331"/>
      <c r="H32" s="1332">
        <v>149.8383920079571</v>
      </c>
      <c r="I32" s="1333">
        <v>0</v>
      </c>
      <c r="J32" s="1334"/>
      <c r="K32" s="1335">
        <v>0</v>
      </c>
    </row>
    <row r="33" spans="1:11" s="40" customFormat="1" ht="16.5" customHeight="1">
      <c r="A33" s="480" t="s">
        <v>188</v>
      </c>
      <c r="B33" s="953">
        <v>2.755578</v>
      </c>
      <c r="C33" s="953">
        <v>0.6923941499999999</v>
      </c>
      <c r="D33" s="953">
        <v>2.236</v>
      </c>
      <c r="E33" s="954">
        <v>1.65691</v>
      </c>
      <c r="F33" s="1330">
        <v>-2.0631838499999997</v>
      </c>
      <c r="G33" s="1331"/>
      <c r="H33" s="1332">
        <v>-74.87299760703561</v>
      </c>
      <c r="I33" s="1333">
        <v>-0.5790900000000001</v>
      </c>
      <c r="J33" s="1334"/>
      <c r="K33" s="1335">
        <v>-25.898479427549198</v>
      </c>
    </row>
    <row r="34" spans="1:11" s="40" customFormat="1" ht="16.5" customHeight="1">
      <c r="A34" s="507" t="s">
        <v>189</v>
      </c>
      <c r="B34" s="949">
        <v>95026.24147052784</v>
      </c>
      <c r="C34" s="949">
        <v>101282.20896639602</v>
      </c>
      <c r="D34" s="949">
        <v>89508.78315533759</v>
      </c>
      <c r="E34" s="952">
        <v>95717.45861000658</v>
      </c>
      <c r="F34" s="1324">
        <v>6255.967495868186</v>
      </c>
      <c r="G34" s="1325"/>
      <c r="H34" s="1326">
        <v>6.583410433852063</v>
      </c>
      <c r="I34" s="1327">
        <v>6208.675454668992</v>
      </c>
      <c r="J34" s="1338"/>
      <c r="K34" s="1329">
        <v>6.936386839148708</v>
      </c>
    </row>
    <row r="35" spans="1:11" s="40" customFormat="1" ht="16.5" customHeight="1">
      <c r="A35" s="480" t="s">
        <v>190</v>
      </c>
      <c r="B35" s="953">
        <v>3537</v>
      </c>
      <c r="C35" s="953">
        <v>3163.1</v>
      </c>
      <c r="D35" s="953">
        <v>2116.2990000000004</v>
      </c>
      <c r="E35" s="954">
        <v>3056.4</v>
      </c>
      <c r="F35" s="1330">
        <v>-373.9</v>
      </c>
      <c r="G35" s="1331"/>
      <c r="H35" s="1332">
        <v>-10.571105456601643</v>
      </c>
      <c r="I35" s="1333">
        <v>940.1009999999997</v>
      </c>
      <c r="J35" s="1334"/>
      <c r="K35" s="1335">
        <v>44.42193659780586</v>
      </c>
    </row>
    <row r="36" spans="1:11" s="40" customFormat="1" ht="16.5" customHeight="1">
      <c r="A36" s="480" t="s">
        <v>191</v>
      </c>
      <c r="B36" s="953">
        <v>26.047451530000004</v>
      </c>
      <c r="C36" s="953">
        <v>55.57704658</v>
      </c>
      <c r="D36" s="953">
        <v>41.77346116</v>
      </c>
      <c r="E36" s="954">
        <v>186.11972253</v>
      </c>
      <c r="F36" s="1330">
        <v>29.529595049999998</v>
      </c>
      <c r="G36" s="1331"/>
      <c r="H36" s="1332">
        <v>113.36846146345432</v>
      </c>
      <c r="I36" s="1333">
        <v>144.34626136999998</v>
      </c>
      <c r="J36" s="1334"/>
      <c r="K36" s="1335">
        <v>345.5453710601748</v>
      </c>
    </row>
    <row r="37" spans="1:11" s="40" customFormat="1" ht="16.5" customHeight="1">
      <c r="A37" s="483" t="s">
        <v>192</v>
      </c>
      <c r="B37" s="953">
        <v>22847.119297042478</v>
      </c>
      <c r="C37" s="953">
        <v>17713.657569151816</v>
      </c>
      <c r="D37" s="953">
        <v>16815.24752857997</v>
      </c>
      <c r="E37" s="954">
        <v>19172.934728268596</v>
      </c>
      <c r="F37" s="1330">
        <v>-5133.461727890663</v>
      </c>
      <c r="G37" s="1331"/>
      <c r="H37" s="1332">
        <v>-22.46874829666242</v>
      </c>
      <c r="I37" s="1333">
        <v>2357.6871996886257</v>
      </c>
      <c r="J37" s="1334"/>
      <c r="K37" s="1335">
        <v>14.021126930670464</v>
      </c>
    </row>
    <row r="38" spans="1:11" s="40" customFormat="1" ht="16.5" customHeight="1">
      <c r="A38" s="520" t="s">
        <v>193</v>
      </c>
      <c r="B38" s="953">
        <v>0</v>
      </c>
      <c r="C38" s="953">
        <v>0</v>
      </c>
      <c r="D38" s="953">
        <v>0</v>
      </c>
      <c r="E38" s="954">
        <v>0</v>
      </c>
      <c r="F38" s="1330">
        <v>0</v>
      </c>
      <c r="G38" s="1331"/>
      <c r="H38" s="1336"/>
      <c r="I38" s="1333">
        <v>0</v>
      </c>
      <c r="J38" s="1334"/>
      <c r="K38" s="1337"/>
    </row>
    <row r="39" spans="1:11" s="40" customFormat="1" ht="16.5" customHeight="1">
      <c r="A39" s="520" t="s">
        <v>194</v>
      </c>
      <c r="B39" s="953">
        <v>22847.119297042478</v>
      </c>
      <c r="C39" s="953">
        <v>17713.657569151816</v>
      </c>
      <c r="D39" s="953">
        <v>16815.24752857997</v>
      </c>
      <c r="E39" s="954">
        <v>19172.934728268596</v>
      </c>
      <c r="F39" s="1330">
        <v>-5133.461727890663</v>
      </c>
      <c r="G39" s="1331"/>
      <c r="H39" s="1332">
        <v>-22.46874829666242</v>
      </c>
      <c r="I39" s="1333">
        <v>2357.6871996886257</v>
      </c>
      <c r="J39" s="1334"/>
      <c r="K39" s="1335">
        <v>14.021126930670464</v>
      </c>
    </row>
    <row r="40" spans="1:11" s="40" customFormat="1" ht="16.5" customHeight="1">
      <c r="A40" s="480" t="s">
        <v>195</v>
      </c>
      <c r="B40" s="953">
        <v>68616.07472195536</v>
      </c>
      <c r="C40" s="953">
        <v>80349.8743506642</v>
      </c>
      <c r="D40" s="953">
        <v>70535.46316559761</v>
      </c>
      <c r="E40" s="954">
        <v>73302.00415920798</v>
      </c>
      <c r="F40" s="1330">
        <v>11733.799628708846</v>
      </c>
      <c r="G40" s="1331"/>
      <c r="H40" s="1332">
        <v>17.10065706360544</v>
      </c>
      <c r="I40" s="1333">
        <v>2766.540993610368</v>
      </c>
      <c r="J40" s="1334"/>
      <c r="K40" s="1335">
        <v>3.922198663550703</v>
      </c>
    </row>
    <row r="41" spans="1:11" s="40" customFormat="1" ht="16.5" customHeight="1">
      <c r="A41" s="483" t="s">
        <v>196</v>
      </c>
      <c r="B41" s="953">
        <v>65287.467435280014</v>
      </c>
      <c r="C41" s="953">
        <v>75328.13336022299</v>
      </c>
      <c r="D41" s="953">
        <v>66143.21212983882</v>
      </c>
      <c r="E41" s="954">
        <v>67376.8302560528</v>
      </c>
      <c r="F41" s="1330">
        <v>10040.665924942972</v>
      </c>
      <c r="G41" s="1331"/>
      <c r="H41" s="1332">
        <v>15.379162830747514</v>
      </c>
      <c r="I41" s="1333">
        <v>1233.6181262139726</v>
      </c>
      <c r="J41" s="1334"/>
      <c r="K41" s="1335">
        <v>1.865071390534203</v>
      </c>
    </row>
    <row r="42" spans="1:11" s="40" customFormat="1" ht="16.5" customHeight="1">
      <c r="A42" s="483" t="s">
        <v>197</v>
      </c>
      <c r="B42" s="953">
        <v>3328.6072866753434</v>
      </c>
      <c r="C42" s="953">
        <v>5021.740990441224</v>
      </c>
      <c r="D42" s="953">
        <v>4392.251035758782</v>
      </c>
      <c r="E42" s="954">
        <v>5925.173903155183</v>
      </c>
      <c r="F42" s="1330">
        <v>1693.133703765881</v>
      </c>
      <c r="G42" s="1331"/>
      <c r="H42" s="1332">
        <v>50.86612982383407</v>
      </c>
      <c r="I42" s="1333">
        <v>1532.9228673964017</v>
      </c>
      <c r="J42" s="1334"/>
      <c r="K42" s="1335">
        <v>34.900620545509916</v>
      </c>
    </row>
    <row r="43" spans="1:11" s="40" customFormat="1" ht="16.5" customHeight="1">
      <c r="A43" s="484" t="s">
        <v>198</v>
      </c>
      <c r="B43" s="960">
        <v>0</v>
      </c>
      <c r="C43" s="960">
        <v>0</v>
      </c>
      <c r="D43" s="960">
        <v>0</v>
      </c>
      <c r="E43" s="955">
        <v>0</v>
      </c>
      <c r="F43" s="1347">
        <v>0</v>
      </c>
      <c r="G43" s="1348"/>
      <c r="H43" s="1349"/>
      <c r="I43" s="1350">
        <v>0</v>
      </c>
      <c r="J43" s="1351"/>
      <c r="K43" s="1352"/>
    </row>
    <row r="44" spans="1:11" s="40" customFormat="1" ht="16.5" customHeight="1" thickBot="1">
      <c r="A44" s="521" t="s">
        <v>1001</v>
      </c>
      <c r="B44" s="956">
        <v>9373.167716118096</v>
      </c>
      <c r="C44" s="956">
        <v>8791.451378252248</v>
      </c>
      <c r="D44" s="956">
        <v>6773.615491343593</v>
      </c>
      <c r="E44" s="957">
        <v>7308.905437531159</v>
      </c>
      <c r="F44" s="1353">
        <v>-581.7163378658479</v>
      </c>
      <c r="G44" s="1354"/>
      <c r="H44" s="1355">
        <v>-6.206187230230914</v>
      </c>
      <c r="I44" s="1356">
        <v>535.2899461875659</v>
      </c>
      <c r="J44" s="1357"/>
      <c r="K44" s="1358">
        <v>7.9025735498515495</v>
      </c>
    </row>
    <row r="45" spans="1:11" s="40" customFormat="1" ht="16.5" customHeight="1" thickTop="1">
      <c r="A45" s="490" t="s">
        <v>670</v>
      </c>
      <c r="B45" s="391"/>
      <c r="C45" s="36"/>
      <c r="D45" s="510"/>
      <c r="E45" s="510"/>
      <c r="F45" s="481"/>
      <c r="G45" s="482"/>
      <c r="H45" s="481"/>
      <c r="I45" s="482"/>
      <c r="J45" s="482"/>
      <c r="K45" s="482"/>
    </row>
    <row r="46" spans="1:11" s="40" customFormat="1" ht="16.5" customHeight="1">
      <c r="A46" s="1541"/>
      <c r="B46" s="1299"/>
      <c r="C46" s="1299"/>
      <c r="D46" s="510"/>
      <c r="E46" s="510"/>
      <c r="F46" s="481"/>
      <c r="G46" s="482"/>
      <c r="H46" s="481"/>
      <c r="I46" s="482"/>
      <c r="J46" s="482"/>
      <c r="K46" s="482"/>
    </row>
    <row r="47" spans="1:11" s="40" customFormat="1" ht="16.5" customHeight="1">
      <c r="A47" s="1323"/>
      <c r="B47" s="1299"/>
      <c r="C47" s="1299"/>
      <c r="D47" s="510"/>
      <c r="E47" s="510"/>
      <c r="F47" s="481"/>
      <c r="G47" s="482"/>
      <c r="H47" s="481"/>
      <c r="I47" s="482"/>
      <c r="J47" s="482"/>
      <c r="K47" s="482"/>
    </row>
    <row r="48" spans="4:11" s="40" customFormat="1" ht="16.5" customHeight="1">
      <c r="D48" s="523"/>
      <c r="E48" s="523"/>
      <c r="F48" s="523"/>
      <c r="G48" s="523"/>
      <c r="H48" s="523"/>
      <c r="I48" s="523"/>
      <c r="J48" s="523"/>
      <c r="K48" s="523"/>
    </row>
    <row r="49" spans="4:11" s="40" customFormat="1" ht="16.5" customHeight="1">
      <c r="D49" s="523"/>
      <c r="E49" s="523"/>
      <c r="F49" s="523"/>
      <c r="G49" s="523"/>
      <c r="H49" s="523"/>
      <c r="I49" s="523"/>
      <c r="J49" s="523"/>
      <c r="K49" s="523"/>
    </row>
    <row r="50" spans="1:11" s="40" customFormat="1" ht="16.5" customHeight="1">
      <c r="A50" s="259"/>
      <c r="B50" s="391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9"/>
      <c r="B51" s="391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9"/>
      <c r="B52" s="391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9"/>
      <c r="B53" s="391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9"/>
      <c r="B54" s="391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9"/>
      <c r="B55" s="391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9"/>
      <c r="B56" s="391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9"/>
      <c r="B57" s="391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9"/>
      <c r="B58" s="391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9"/>
      <c r="B59" s="391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9"/>
      <c r="B60" s="391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9"/>
      <c r="B61" s="391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9"/>
      <c r="B62" s="391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9"/>
      <c r="B63" s="391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9"/>
      <c r="B64" s="391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9"/>
      <c r="B65" s="391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9"/>
      <c r="B66" s="391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9"/>
      <c r="B67" s="391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9"/>
      <c r="B68" s="391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9"/>
      <c r="B69" s="391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9"/>
      <c r="B70" s="391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9"/>
      <c r="B71" s="391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9"/>
      <c r="B72" s="391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9"/>
      <c r="B73" s="391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9"/>
      <c r="B74" s="391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9"/>
      <c r="B75" s="391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9"/>
      <c r="B76" s="391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9"/>
      <c r="B77" s="391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9"/>
      <c r="B78" s="391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9"/>
      <c r="B79" s="391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9"/>
      <c r="B80" s="391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9"/>
      <c r="B81" s="391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9"/>
      <c r="B82" s="391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9"/>
      <c r="B83" s="391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9"/>
      <c r="B84" s="391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9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25"/>
      <c r="B86" s="526"/>
      <c r="C86" s="526"/>
      <c r="D86" s="526"/>
      <c r="E86" s="526"/>
    </row>
    <row r="87" spans="1:5" ht="16.5" customHeight="1">
      <c r="A87" s="525"/>
      <c r="B87" s="527"/>
      <c r="C87" s="527"/>
      <c r="D87" s="527"/>
      <c r="E87" s="527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7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25" bestFit="1" customWidth="1"/>
    <col min="8" max="8" width="8.8515625" style="50" customWidth="1"/>
    <col min="9" max="9" width="7.140625" style="125" bestFit="1" customWidth="1"/>
    <col min="10" max="16384" width="9.140625" style="50" customWidth="1"/>
  </cols>
  <sheetData>
    <row r="1" spans="1:9" ht="12.75">
      <c r="A1" s="1798" t="s">
        <v>1042</v>
      </c>
      <c r="B1" s="1798"/>
      <c r="C1" s="1798"/>
      <c r="D1" s="1798"/>
      <c r="E1" s="1798"/>
      <c r="F1" s="1798"/>
      <c r="G1" s="1798"/>
      <c r="H1" s="1798"/>
      <c r="I1" s="1798"/>
    </row>
    <row r="2" spans="1:9" ht="15.75">
      <c r="A2" s="1799" t="s">
        <v>202</v>
      </c>
      <c r="B2" s="1799"/>
      <c r="C2" s="1799"/>
      <c r="D2" s="1799"/>
      <c r="E2" s="1799"/>
      <c r="F2" s="1799"/>
      <c r="G2" s="1799"/>
      <c r="H2" s="1799"/>
      <c r="I2" s="1799"/>
    </row>
    <row r="3" spans="8:9" ht="13.5" thickBot="1">
      <c r="H3" s="1800" t="s">
        <v>797</v>
      </c>
      <c r="I3" s="1801"/>
    </row>
    <row r="4" spans="1:9" ht="13.5" thickTop="1">
      <c r="A4" s="531"/>
      <c r="B4" s="532">
        <v>2012</v>
      </c>
      <c r="C4" s="532">
        <v>2013</v>
      </c>
      <c r="D4" s="532">
        <v>2013</v>
      </c>
      <c r="E4" s="532">
        <v>2014</v>
      </c>
      <c r="F4" s="1802" t="s">
        <v>1499</v>
      </c>
      <c r="G4" s="1792"/>
      <c r="H4" s="1792"/>
      <c r="I4" s="1793"/>
    </row>
    <row r="5" spans="1:9" ht="12.75">
      <c r="A5" s="533" t="s">
        <v>914</v>
      </c>
      <c r="B5" s="534" t="s">
        <v>1259</v>
      </c>
      <c r="C5" s="1716" t="s">
        <v>1497</v>
      </c>
      <c r="D5" s="1717" t="s">
        <v>121</v>
      </c>
      <c r="E5" s="775" t="s">
        <v>1498</v>
      </c>
      <c r="F5" s="1795" t="s">
        <v>882</v>
      </c>
      <c r="G5" s="1796"/>
      <c r="H5" s="1795" t="s">
        <v>409</v>
      </c>
      <c r="I5" s="1797"/>
    </row>
    <row r="6" spans="1:13" s="455" customFormat="1" ht="12.75">
      <c r="A6" s="535"/>
      <c r="B6" s="536"/>
      <c r="C6" s="536"/>
      <c r="D6" s="536"/>
      <c r="E6" s="536"/>
      <c r="F6" s="537" t="s">
        <v>993</v>
      </c>
      <c r="G6" s="538" t="s">
        <v>982</v>
      </c>
      <c r="H6" s="537" t="s">
        <v>993</v>
      </c>
      <c r="I6" s="539" t="s">
        <v>982</v>
      </c>
      <c r="K6" s="1671"/>
      <c r="L6" s="1671"/>
      <c r="M6" s="1671"/>
    </row>
    <row r="7" spans="1:13" ht="12.75">
      <c r="A7" s="540" t="s">
        <v>976</v>
      </c>
      <c r="B7" s="1387">
        <v>60465.5726593609</v>
      </c>
      <c r="C7" s="1387">
        <v>70202.5528692982</v>
      </c>
      <c r="D7" s="1387">
        <v>74332.3237155658</v>
      </c>
      <c r="E7" s="1387">
        <v>83657.4256640809</v>
      </c>
      <c r="F7" s="1387">
        <v>9736.980209937305</v>
      </c>
      <c r="G7" s="1387">
        <v>16.103345724998913</v>
      </c>
      <c r="H7" s="1387">
        <v>9325.101948515105</v>
      </c>
      <c r="I7" s="1388">
        <v>12.545150591817636</v>
      </c>
      <c r="K7" s="1672"/>
      <c r="L7" s="38"/>
      <c r="M7" s="38"/>
    </row>
    <row r="8" spans="1:13" ht="12.75">
      <c r="A8" s="127" t="s">
        <v>203</v>
      </c>
      <c r="B8" s="1387">
        <v>1135.73513826</v>
      </c>
      <c r="C8" s="1387">
        <v>2217.6578127800003</v>
      </c>
      <c r="D8" s="1387">
        <v>2182.6950166844576</v>
      </c>
      <c r="E8" s="1387">
        <v>1551.9658713699998</v>
      </c>
      <c r="F8" s="1387">
        <v>1081.9226745200003</v>
      </c>
      <c r="G8" s="1387">
        <v>95.261882640838</v>
      </c>
      <c r="H8" s="1387">
        <v>-630.7291453144578</v>
      </c>
      <c r="I8" s="1388">
        <v>-28.896806035345406</v>
      </c>
      <c r="K8" s="1672"/>
      <c r="L8" s="38"/>
      <c r="M8" s="38"/>
    </row>
    <row r="9" spans="1:13" ht="12.75">
      <c r="A9" s="540" t="s">
        <v>415</v>
      </c>
      <c r="B9" s="1389">
        <v>124550.85565655949</v>
      </c>
      <c r="C9" s="1389">
        <v>144810.516638782</v>
      </c>
      <c r="D9" s="1389">
        <v>170653.76141394948</v>
      </c>
      <c r="E9" s="1389">
        <v>176012.95442860198</v>
      </c>
      <c r="F9" s="1389">
        <v>20259.6609822225</v>
      </c>
      <c r="G9" s="1389">
        <v>16.266175672118333</v>
      </c>
      <c r="H9" s="1389">
        <v>5359.193014652497</v>
      </c>
      <c r="I9" s="1542">
        <v>3.1403896229704955</v>
      </c>
      <c r="K9" s="1672"/>
      <c r="L9" s="38"/>
      <c r="M9" s="38"/>
    </row>
    <row r="10" spans="1:13" ht="12.75">
      <c r="A10" s="126" t="s">
        <v>416</v>
      </c>
      <c r="B10" s="1390">
        <v>34214.28552038</v>
      </c>
      <c r="C10" s="1390">
        <v>42915.939418450005</v>
      </c>
      <c r="D10" s="1390">
        <v>52044.824856362735</v>
      </c>
      <c r="E10" s="1390">
        <v>60410.736496836</v>
      </c>
      <c r="F10" s="1390">
        <v>8701.653898070006</v>
      </c>
      <c r="G10" s="1390">
        <v>25.432809032024938</v>
      </c>
      <c r="H10" s="1390">
        <v>8365.911640473263</v>
      </c>
      <c r="I10" s="1543">
        <v>16.07443518844024</v>
      </c>
      <c r="K10" s="1672"/>
      <c r="L10" s="38"/>
      <c r="M10" s="38"/>
    </row>
    <row r="11" spans="1:13" ht="12.75">
      <c r="A11" s="126" t="s">
        <v>417</v>
      </c>
      <c r="B11" s="1390">
        <v>25719.236076110006</v>
      </c>
      <c r="C11" s="1390">
        <v>31298.26150561</v>
      </c>
      <c r="D11" s="1390">
        <v>25790.141393901653</v>
      </c>
      <c r="E11" s="1390">
        <v>26223.196895469995</v>
      </c>
      <c r="F11" s="1390">
        <v>5579.025429499994</v>
      </c>
      <c r="G11" s="1390">
        <v>21.692033981842172</v>
      </c>
      <c r="H11" s="1390">
        <v>433.05550156834215</v>
      </c>
      <c r="I11" s="1543">
        <v>1.6791513274554697</v>
      </c>
      <c r="K11" s="1672"/>
      <c r="L11" s="38"/>
      <c r="M11" s="38"/>
    </row>
    <row r="12" spans="1:13" ht="12.75">
      <c r="A12" s="126" t="s">
        <v>418</v>
      </c>
      <c r="B12" s="1390">
        <v>13498.869472460003</v>
      </c>
      <c r="C12" s="1390">
        <v>16259.14796913</v>
      </c>
      <c r="D12" s="1390">
        <v>28743.327299745353</v>
      </c>
      <c r="E12" s="1390">
        <v>27157.42395872</v>
      </c>
      <c r="F12" s="1390">
        <v>2760.2784966699965</v>
      </c>
      <c r="G12" s="1390">
        <v>20.448219773525743</v>
      </c>
      <c r="H12" s="1390">
        <v>-1585.9033410253542</v>
      </c>
      <c r="I12" s="1543">
        <v>-5.517466104348345</v>
      </c>
      <c r="K12" s="1672"/>
      <c r="L12" s="38"/>
      <c r="M12" s="38"/>
    </row>
    <row r="13" spans="1:13" ht="12.75">
      <c r="A13" s="126" t="s">
        <v>419</v>
      </c>
      <c r="B13" s="1390">
        <v>51118.4645876095</v>
      </c>
      <c r="C13" s="1390">
        <v>54337.167745591985</v>
      </c>
      <c r="D13" s="1390">
        <v>64075.46786393972</v>
      </c>
      <c r="E13" s="1390">
        <v>62221.597077576</v>
      </c>
      <c r="F13" s="1390">
        <v>3218.7031579824834</v>
      </c>
      <c r="G13" s="1390">
        <v>6.296556799874342</v>
      </c>
      <c r="H13" s="1390">
        <v>-1853.8707863637173</v>
      </c>
      <c r="I13" s="1543">
        <v>-2.893261412152771</v>
      </c>
      <c r="K13" s="1672"/>
      <c r="L13" s="38"/>
      <c r="M13" s="38"/>
    </row>
    <row r="14" spans="1:13" ht="12.75">
      <c r="A14" s="540" t="s">
        <v>204</v>
      </c>
      <c r="B14" s="1389">
        <v>75042.49712190588</v>
      </c>
      <c r="C14" s="1389">
        <v>82771.63211744999</v>
      </c>
      <c r="D14" s="1389">
        <v>98250.19203416645</v>
      </c>
      <c r="E14" s="1389">
        <v>103929.29749952999</v>
      </c>
      <c r="F14" s="1389">
        <v>7729.134995544111</v>
      </c>
      <c r="G14" s="1389">
        <v>10.299677238869329</v>
      </c>
      <c r="H14" s="1389">
        <v>5679.1054653635365</v>
      </c>
      <c r="I14" s="1542">
        <v>5.780248717873885</v>
      </c>
      <c r="K14" s="1672"/>
      <c r="L14" s="38"/>
      <c r="M14" s="38"/>
    </row>
    <row r="15" spans="1:13" ht="12.75">
      <c r="A15" s="540" t="s">
        <v>420</v>
      </c>
      <c r="B15" s="1389">
        <v>89187.38069267684</v>
      </c>
      <c r="C15" s="1389">
        <v>88560.79731929465</v>
      </c>
      <c r="D15" s="1389">
        <v>99541.59972684065</v>
      </c>
      <c r="E15" s="1389">
        <v>101856.35206670043</v>
      </c>
      <c r="F15" s="1389">
        <v>-626.5833733821928</v>
      </c>
      <c r="G15" s="1389">
        <v>-0.7025471187917075</v>
      </c>
      <c r="H15" s="1389">
        <v>2314.752339859784</v>
      </c>
      <c r="I15" s="1542">
        <v>2.325412034980214</v>
      </c>
      <c r="K15" s="1672"/>
      <c r="L15" s="38"/>
      <c r="M15" s="38"/>
    </row>
    <row r="16" spans="1:13" ht="12.75">
      <c r="A16" s="540" t="s">
        <v>421</v>
      </c>
      <c r="B16" s="1389">
        <v>59478.869748076315</v>
      </c>
      <c r="C16" s="1389">
        <v>51182.530344545</v>
      </c>
      <c r="D16" s="1389">
        <v>62747.235410914756</v>
      </c>
      <c r="E16" s="1389">
        <v>71142.905472426</v>
      </c>
      <c r="F16" s="1389">
        <v>-8296.339403531318</v>
      </c>
      <c r="G16" s="1389">
        <v>-13.948381061493928</v>
      </c>
      <c r="H16" s="1389">
        <v>8395.67006151125</v>
      </c>
      <c r="I16" s="1542">
        <v>13.38014337449334</v>
      </c>
      <c r="K16" s="1672"/>
      <c r="L16" s="38"/>
      <c r="M16" s="38"/>
    </row>
    <row r="17" spans="1:13" ht="12.75">
      <c r="A17" s="540" t="s">
        <v>422</v>
      </c>
      <c r="B17" s="1389">
        <v>40203.751548748</v>
      </c>
      <c r="C17" s="1389">
        <v>46678.897268418</v>
      </c>
      <c r="D17" s="1389">
        <v>49837.162217737656</v>
      </c>
      <c r="E17" s="1389">
        <v>54279.68909671101</v>
      </c>
      <c r="F17" s="1389">
        <v>6475.145719669999</v>
      </c>
      <c r="G17" s="1389">
        <v>16.105824631362406</v>
      </c>
      <c r="H17" s="1389">
        <v>4442.526878973353</v>
      </c>
      <c r="I17" s="1542">
        <v>8.914084753790823</v>
      </c>
      <c r="K17" s="1672"/>
      <c r="L17" s="38"/>
      <c r="M17" s="38"/>
    </row>
    <row r="18" spans="1:13" ht="12.75">
      <c r="A18" s="540" t="s">
        <v>977</v>
      </c>
      <c r="B18" s="1389">
        <v>580551.3239229805</v>
      </c>
      <c r="C18" s="1389">
        <v>605186.0744581528</v>
      </c>
      <c r="D18" s="1389">
        <v>651969.2984042312</v>
      </c>
      <c r="E18" s="1389">
        <v>732616.25402226</v>
      </c>
      <c r="F18" s="1389">
        <v>24634.750535172294</v>
      </c>
      <c r="G18" s="1389">
        <v>4.243337241694154</v>
      </c>
      <c r="H18" s="1389">
        <v>80646.95561802876</v>
      </c>
      <c r="I18" s="1542">
        <v>12.369747442927348</v>
      </c>
      <c r="K18" s="1672"/>
      <c r="L18" s="38"/>
      <c r="M18" s="38"/>
    </row>
    <row r="19" spans="1:13" ht="12.75">
      <c r="A19" s="540" t="s">
        <v>978</v>
      </c>
      <c r="B19" s="1389">
        <v>40685.8678209984</v>
      </c>
      <c r="C19" s="1389">
        <v>40010.0615082387</v>
      </c>
      <c r="D19" s="1389">
        <v>41323.249492318195</v>
      </c>
      <c r="E19" s="1389">
        <v>49651.9246406618</v>
      </c>
      <c r="F19" s="1389">
        <v>-675.8063127596979</v>
      </c>
      <c r="G19" s="1389">
        <v>-1.6610345285812171</v>
      </c>
      <c r="H19" s="1389">
        <v>8328.675148343602</v>
      </c>
      <c r="I19" s="1542">
        <v>20.15493759727648</v>
      </c>
      <c r="K19" s="1672"/>
      <c r="L19" s="38"/>
      <c r="M19" s="38"/>
    </row>
    <row r="20" spans="1:13" ht="12.75">
      <c r="A20" s="1424" t="s">
        <v>1143</v>
      </c>
      <c r="B20" s="1389">
        <v>1071301.8543095663</v>
      </c>
      <c r="C20" s="1389">
        <v>1131620.7203369592</v>
      </c>
      <c r="D20" s="1389">
        <v>1250837.5174324086</v>
      </c>
      <c r="E20" s="1389">
        <v>1374698.768762342</v>
      </c>
      <c r="F20" s="1389">
        <v>60318.86602739291</v>
      </c>
      <c r="G20" s="1389">
        <v>5.630426735914433</v>
      </c>
      <c r="H20" s="1389">
        <v>123861.2513299333</v>
      </c>
      <c r="I20" s="1542">
        <v>9.902265450446594</v>
      </c>
      <c r="K20" s="1673"/>
      <c r="L20" s="38"/>
      <c r="M20" s="38"/>
    </row>
    <row r="21" spans="1:13" ht="12.75" hidden="1">
      <c r="A21" s="541" t="s">
        <v>205</v>
      </c>
      <c r="B21" s="128"/>
      <c r="C21" s="128"/>
      <c r="D21" s="128"/>
      <c r="E21" s="128"/>
      <c r="F21" s="128"/>
      <c r="G21" s="542"/>
      <c r="H21" s="128"/>
      <c r="I21" s="129"/>
      <c r="K21" s="38"/>
      <c r="L21" s="38"/>
      <c r="M21" s="38"/>
    </row>
    <row r="22" spans="1:13" ht="12.75" hidden="1">
      <c r="A22" s="543" t="s">
        <v>206</v>
      </c>
      <c r="B22" s="128"/>
      <c r="C22" s="128"/>
      <c r="D22" s="128"/>
      <c r="E22" s="128"/>
      <c r="F22" s="128"/>
      <c r="G22" s="542"/>
      <c r="H22" s="128"/>
      <c r="I22" s="129"/>
      <c r="K22" s="38"/>
      <c r="L22" s="38"/>
      <c r="M22" s="38"/>
    </row>
    <row r="23" spans="1:13" ht="12.75" hidden="1">
      <c r="A23" s="72" t="s">
        <v>207</v>
      </c>
      <c r="I23" s="129"/>
      <c r="K23" s="38"/>
      <c r="L23" s="38"/>
      <c r="M23" s="38"/>
    </row>
    <row r="24" spans="1:13" ht="12.75" hidden="1">
      <c r="A24" s="50" t="s">
        <v>261</v>
      </c>
      <c r="I24" s="129"/>
      <c r="K24" s="38"/>
      <c r="L24" s="38"/>
      <c r="M24" s="38"/>
    </row>
    <row r="25" spans="1:13" ht="12.75" hidden="1">
      <c r="A25" s="72" t="s">
        <v>262</v>
      </c>
      <c r="I25" s="129"/>
      <c r="K25" s="38"/>
      <c r="L25" s="38"/>
      <c r="M25" s="38"/>
    </row>
    <row r="26" spans="1:13" ht="12.75" hidden="1">
      <c r="A26" s="50" t="s">
        <v>263</v>
      </c>
      <c r="I26" s="129"/>
      <c r="K26" s="38"/>
      <c r="L26" s="38"/>
      <c r="M26" s="38"/>
    </row>
    <row r="27" spans="9:13" ht="12.75" hidden="1">
      <c r="I27" s="129"/>
      <c r="K27" s="38"/>
      <c r="L27" s="38"/>
      <c r="M27" s="38"/>
    </row>
    <row r="28" spans="1:13" s="130" customFormat="1" ht="12.75">
      <c r="A28" s="1703" t="s">
        <v>65</v>
      </c>
      <c r="E28" s="50"/>
      <c r="G28" s="131"/>
      <c r="I28" s="132"/>
      <c r="K28" s="544"/>
      <c r="L28" s="544"/>
      <c r="M28" s="544"/>
    </row>
    <row r="29" spans="1:13" ht="12.75">
      <c r="A29" s="50" t="s">
        <v>446</v>
      </c>
      <c r="I29" s="129"/>
      <c r="K29" s="38"/>
      <c r="L29" s="38"/>
      <c r="M29" s="38"/>
    </row>
    <row r="30" spans="9:13" ht="12.75">
      <c r="I30" s="129"/>
      <c r="K30" s="38"/>
      <c r="L30" s="38"/>
      <c r="M30" s="38"/>
    </row>
    <row r="31" spans="9:13" ht="12.75">
      <c r="I31" s="129"/>
      <c r="K31" s="38"/>
      <c r="L31" s="38"/>
      <c r="M31" s="38"/>
    </row>
    <row r="32" ht="12.75">
      <c r="I32" s="129"/>
    </row>
    <row r="33" ht="12.75">
      <c r="I33" s="129"/>
    </row>
    <row r="34" ht="12.75">
      <c r="I34" s="129"/>
    </row>
    <row r="35" ht="12.75">
      <c r="I35" s="129"/>
    </row>
    <row r="36" ht="12.75">
      <c r="I36" s="129"/>
    </row>
    <row r="37" ht="12.75">
      <c r="I37" s="129"/>
    </row>
    <row r="38" ht="12.75">
      <c r="I38" s="129"/>
    </row>
    <row r="39" ht="12.75">
      <c r="I39" s="129"/>
    </row>
    <row r="40" ht="12.75">
      <c r="I40" s="129"/>
    </row>
    <row r="41" ht="12.75">
      <c r="I41" s="129"/>
    </row>
    <row r="42" ht="12.75">
      <c r="I42" s="129"/>
    </row>
    <row r="43" ht="12.75">
      <c r="I43" s="129"/>
    </row>
    <row r="44" ht="12.75">
      <c r="I44" s="129"/>
    </row>
    <row r="45" ht="12.75">
      <c r="I45" s="129"/>
    </row>
    <row r="46" ht="12.75">
      <c r="I46" s="129"/>
    </row>
    <row r="47" ht="12.75">
      <c r="I47" s="129"/>
    </row>
    <row r="48" ht="12.75">
      <c r="I48" s="129"/>
    </row>
    <row r="49" ht="12.75">
      <c r="I49" s="129"/>
    </row>
    <row r="50" ht="12.75">
      <c r="I50" s="129"/>
    </row>
    <row r="51" ht="12.75">
      <c r="I51" s="129"/>
    </row>
    <row r="52" ht="12.75">
      <c r="I52" s="129"/>
    </row>
    <row r="53" ht="12.75">
      <c r="I53" s="129"/>
    </row>
    <row r="54" ht="12.75">
      <c r="I54" s="129"/>
    </row>
    <row r="55" ht="12.75">
      <c r="I55" s="129"/>
    </row>
    <row r="56" ht="12.75">
      <c r="I56" s="129"/>
    </row>
    <row r="57" ht="12.75">
      <c r="I57" s="129"/>
    </row>
    <row r="58" ht="12.75">
      <c r="I58" s="129"/>
    </row>
    <row r="59" ht="12.75">
      <c r="I59" s="129"/>
    </row>
    <row r="60" ht="12.75">
      <c r="I60" s="129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  <row r="310" ht="12.75">
      <c r="I310" s="129"/>
    </row>
    <row r="311" ht="12.75">
      <c r="I311" s="129"/>
    </row>
    <row r="312" ht="12.75">
      <c r="I312" s="129"/>
    </row>
    <row r="313" ht="12.75">
      <c r="I313" s="129"/>
    </row>
    <row r="314" ht="12.75">
      <c r="I314" s="129"/>
    </row>
    <row r="315" ht="12.75">
      <c r="I315" s="129"/>
    </row>
    <row r="316" ht="12.75">
      <c r="I316" s="129"/>
    </row>
    <row r="317" ht="12.75">
      <c r="I317" s="129"/>
    </row>
    <row r="318" ht="12.75">
      <c r="I318" s="129"/>
    </row>
    <row r="319" ht="12.75">
      <c r="I319" s="129"/>
    </row>
    <row r="320" ht="12.75">
      <c r="I320" s="129"/>
    </row>
    <row r="321" ht="12.75">
      <c r="I321" s="129"/>
    </row>
    <row r="322" ht="12.75">
      <c r="I322" s="129"/>
    </row>
    <row r="323" ht="12.75">
      <c r="I323" s="129"/>
    </row>
    <row r="324" ht="12.75">
      <c r="I324" s="129"/>
    </row>
    <row r="325" ht="12.75">
      <c r="I325" s="129"/>
    </row>
    <row r="326" ht="12.75">
      <c r="I326" s="129"/>
    </row>
    <row r="327" ht="12.75">
      <c r="I327" s="129"/>
    </row>
    <row r="328" ht="12.75">
      <c r="I328" s="129"/>
    </row>
    <row r="329" ht="12.75">
      <c r="I329" s="129"/>
    </row>
    <row r="330" ht="12.75">
      <c r="I330" s="129"/>
    </row>
    <row r="331" ht="12.75">
      <c r="I331" s="172"/>
    </row>
    <row r="332" ht="12.75">
      <c r="I332" s="172"/>
    </row>
    <row r="333" ht="12.75">
      <c r="I333" s="172"/>
    </row>
    <row r="334" ht="12.75">
      <c r="I334" s="172"/>
    </row>
    <row r="335" ht="12.75">
      <c r="I335" s="172"/>
    </row>
    <row r="336" ht="12.75">
      <c r="I336" s="172"/>
    </row>
    <row r="337" ht="12.75">
      <c r="I337" s="172"/>
    </row>
    <row r="338" ht="12.75">
      <c r="I338" s="172"/>
    </row>
    <row r="339" ht="12.75">
      <c r="I339" s="172"/>
    </row>
    <row r="340" ht="12.75">
      <c r="I340" s="172"/>
    </row>
    <row r="341" ht="12.75">
      <c r="I341" s="172"/>
    </row>
    <row r="342" ht="12.75">
      <c r="I342" s="172"/>
    </row>
    <row r="343" ht="12.75">
      <c r="I343" s="172"/>
    </row>
    <row r="344" ht="12.75">
      <c r="I344" s="172"/>
    </row>
    <row r="345" ht="12.75">
      <c r="I345" s="172"/>
    </row>
    <row r="346" ht="12.75">
      <c r="I346" s="172"/>
    </row>
    <row r="347" ht="12.75">
      <c r="I347" s="172"/>
    </row>
    <row r="348" ht="12.75">
      <c r="I348" s="172"/>
    </row>
    <row r="349" ht="12.75">
      <c r="I349" s="172"/>
    </row>
    <row r="350" ht="12.75">
      <c r="I350" s="172"/>
    </row>
    <row r="351" ht="12.75">
      <c r="I351" s="172"/>
    </row>
    <row r="352" ht="12.75">
      <c r="I352" s="172"/>
    </row>
    <row r="353" ht="12.75">
      <c r="I353" s="172"/>
    </row>
    <row r="354" ht="12.75">
      <c r="I354" s="172"/>
    </row>
    <row r="355" ht="12.75">
      <c r="I355" s="172"/>
    </row>
    <row r="356" ht="12.75">
      <c r="I356" s="172"/>
    </row>
    <row r="357" ht="12.75">
      <c r="I357" s="172"/>
    </row>
    <row r="358" ht="12.75">
      <c r="I358" s="172"/>
    </row>
    <row r="359" ht="12.75">
      <c r="I359" s="172"/>
    </row>
    <row r="360" ht="12.75">
      <c r="I360" s="172"/>
    </row>
    <row r="361" ht="12.75">
      <c r="I361" s="172"/>
    </row>
    <row r="362" ht="12.75">
      <c r="I362" s="172"/>
    </row>
    <row r="363" ht="12.75">
      <c r="I363" s="172"/>
    </row>
    <row r="364" ht="12.75">
      <c r="I364" s="172"/>
    </row>
    <row r="365" ht="12.75">
      <c r="I365" s="172"/>
    </row>
    <row r="366" ht="12.75">
      <c r="I366" s="172"/>
    </row>
    <row r="367" ht="12.75">
      <c r="I367" s="172"/>
    </row>
    <row r="368" ht="12.75">
      <c r="I368" s="172"/>
    </row>
    <row r="369" ht="12.75">
      <c r="I369" s="172"/>
    </row>
    <row r="370" ht="12.75">
      <c r="I370" s="172"/>
    </row>
    <row r="371" ht="12.75">
      <c r="I371" s="172"/>
    </row>
    <row r="372" ht="12.75">
      <c r="I372" s="172"/>
    </row>
    <row r="373" ht="12.75">
      <c r="I373" s="172"/>
    </row>
    <row r="374" ht="12.75">
      <c r="I374" s="172"/>
    </row>
    <row r="375" ht="12.75">
      <c r="I375" s="172"/>
    </row>
    <row r="376" ht="12.75">
      <c r="I376" s="172"/>
    </row>
    <row r="377" ht="12.75">
      <c r="I377" s="172"/>
    </row>
    <row r="378" ht="12.75">
      <c r="I378" s="172"/>
    </row>
    <row r="379" ht="12.75">
      <c r="I379" s="172"/>
    </row>
    <row r="380" ht="12.75">
      <c r="I380" s="172"/>
    </row>
    <row r="381" ht="12.75">
      <c r="I381" s="172"/>
    </row>
    <row r="382" ht="12.75">
      <c r="I382" s="172"/>
    </row>
    <row r="383" ht="12.75">
      <c r="I383" s="172"/>
    </row>
    <row r="384" ht="12.75">
      <c r="I384" s="172"/>
    </row>
    <row r="385" ht="12.75">
      <c r="I385" s="172"/>
    </row>
    <row r="386" ht="12.75">
      <c r="I386" s="172"/>
    </row>
    <row r="387" ht="12.75">
      <c r="I387" s="172"/>
    </row>
    <row r="388" ht="12.75">
      <c r="I388" s="172"/>
    </row>
    <row r="389" ht="12.75">
      <c r="I389" s="172"/>
    </row>
    <row r="390" ht="12.75">
      <c r="I390" s="172"/>
    </row>
    <row r="391" ht="12.75">
      <c r="I391" s="172"/>
    </row>
    <row r="392" ht="12.75">
      <c r="I392" s="172"/>
    </row>
    <row r="393" ht="12.75">
      <c r="I393" s="172"/>
    </row>
    <row r="394" ht="12.75">
      <c r="I394" s="172"/>
    </row>
    <row r="395" ht="12.75">
      <c r="I395" s="172"/>
    </row>
    <row r="396" ht="12.75">
      <c r="I396" s="172"/>
    </row>
    <row r="397" ht="12.75">
      <c r="I397" s="172"/>
    </row>
    <row r="398" ht="12.75">
      <c r="I398" s="172"/>
    </row>
    <row r="399" ht="12.75">
      <c r="I399" s="172"/>
    </row>
    <row r="400" ht="12.75">
      <c r="I400" s="172"/>
    </row>
    <row r="401" ht="12.75">
      <c r="I401" s="172"/>
    </row>
    <row r="402" ht="12.75">
      <c r="I402" s="172"/>
    </row>
    <row r="403" ht="12.75">
      <c r="I403" s="172"/>
    </row>
    <row r="404" ht="12.75">
      <c r="I404" s="172"/>
    </row>
    <row r="405" ht="12.75">
      <c r="I405" s="172"/>
    </row>
    <row r="406" ht="12.75">
      <c r="I406" s="172"/>
    </row>
    <row r="407" ht="12.75">
      <c r="I407" s="172"/>
    </row>
    <row r="408" ht="12.75">
      <c r="I408" s="172"/>
    </row>
    <row r="409" ht="12.75">
      <c r="I409" s="172"/>
    </row>
    <row r="410" ht="12.75">
      <c r="I410" s="172"/>
    </row>
    <row r="411" ht="12.75">
      <c r="I411" s="172"/>
    </row>
    <row r="412" ht="12.75">
      <c r="I412" s="172"/>
    </row>
    <row r="413" ht="12.75">
      <c r="I413" s="172"/>
    </row>
    <row r="414" ht="12.75">
      <c r="I414" s="172"/>
    </row>
    <row r="415" ht="12.75">
      <c r="I415" s="172"/>
    </row>
    <row r="416" ht="12.75">
      <c r="I416" s="172"/>
    </row>
    <row r="417" ht="12.75">
      <c r="I417" s="172"/>
    </row>
    <row r="418" ht="12.75">
      <c r="I418" s="172"/>
    </row>
    <row r="419" ht="12.75">
      <c r="I419" s="172"/>
    </row>
    <row r="420" ht="12.75">
      <c r="I420" s="172"/>
    </row>
    <row r="421" ht="12.75">
      <c r="I421" s="172"/>
    </row>
    <row r="422" ht="12.75">
      <c r="I422" s="172"/>
    </row>
    <row r="423" ht="12.75">
      <c r="I423" s="172"/>
    </row>
    <row r="424" ht="12.75">
      <c r="I424" s="172"/>
    </row>
    <row r="425" ht="12.75">
      <c r="I425" s="172"/>
    </row>
    <row r="426" ht="12.75">
      <c r="I426" s="172"/>
    </row>
    <row r="427" ht="12.75">
      <c r="I427" s="172"/>
    </row>
    <row r="428" ht="12.75">
      <c r="I428" s="172"/>
    </row>
    <row r="429" ht="12.75">
      <c r="I429" s="172"/>
    </row>
    <row r="430" ht="12.75">
      <c r="I430" s="172"/>
    </row>
    <row r="431" ht="12.75">
      <c r="I431" s="172"/>
    </row>
    <row r="432" ht="12.75">
      <c r="I432" s="172"/>
    </row>
    <row r="433" ht="12.75">
      <c r="I433" s="172"/>
    </row>
    <row r="434" ht="12.75">
      <c r="I434" s="172"/>
    </row>
    <row r="435" ht="12.75">
      <c r="I435" s="172"/>
    </row>
    <row r="436" ht="12.75">
      <c r="I436" s="172"/>
    </row>
    <row r="437" ht="12.75">
      <c r="I437" s="172"/>
    </row>
    <row r="438" ht="12.75">
      <c r="I438" s="172"/>
    </row>
    <row r="439" ht="12.75">
      <c r="I439" s="172"/>
    </row>
    <row r="440" ht="12.75">
      <c r="I440" s="172"/>
    </row>
    <row r="441" ht="12.75">
      <c r="I441" s="172"/>
    </row>
    <row r="442" ht="12.75">
      <c r="I442" s="172"/>
    </row>
    <row r="443" ht="12.75">
      <c r="I443" s="172"/>
    </row>
    <row r="444" ht="12.75">
      <c r="I444" s="172"/>
    </row>
    <row r="445" ht="12.75">
      <c r="I445" s="172"/>
    </row>
    <row r="446" ht="12.75">
      <c r="I446" s="172"/>
    </row>
    <row r="447" ht="12.75">
      <c r="I447" s="172"/>
    </row>
    <row r="448" ht="12.75">
      <c r="I448" s="172"/>
    </row>
    <row r="449" ht="12.75">
      <c r="I449" s="172"/>
    </row>
    <row r="450" ht="12.75">
      <c r="I450" s="172"/>
    </row>
    <row r="451" ht="12.75">
      <c r="I451" s="172"/>
    </row>
    <row r="452" ht="12.75">
      <c r="I452" s="172"/>
    </row>
    <row r="453" ht="12.75">
      <c r="I453" s="172"/>
    </row>
    <row r="454" ht="12.75">
      <c r="I454" s="172"/>
    </row>
    <row r="455" ht="12.75">
      <c r="I455" s="172"/>
    </row>
    <row r="456" ht="12.75">
      <c r="I456" s="172"/>
    </row>
    <row r="457" ht="12.75">
      <c r="I457" s="172"/>
    </row>
    <row r="458" ht="12.75">
      <c r="I458" s="172"/>
    </row>
    <row r="459" ht="12.75">
      <c r="I459" s="172"/>
    </row>
    <row r="460" ht="12.75">
      <c r="I460" s="172"/>
    </row>
    <row r="461" ht="12.75">
      <c r="I461" s="172"/>
    </row>
    <row r="462" ht="12.75">
      <c r="I462" s="172"/>
    </row>
    <row r="463" ht="12.75">
      <c r="I463" s="172"/>
    </row>
    <row r="464" ht="12.75">
      <c r="I464" s="172"/>
    </row>
    <row r="465" ht="12.75">
      <c r="I465" s="172"/>
    </row>
    <row r="466" ht="12.75">
      <c r="I466" s="172"/>
    </row>
    <row r="467" ht="12.75">
      <c r="I467" s="172"/>
    </row>
    <row r="468" ht="12.75">
      <c r="I468" s="172"/>
    </row>
    <row r="469" ht="12.75">
      <c r="I469" s="172"/>
    </row>
    <row r="470" ht="12.75">
      <c r="I470" s="172"/>
    </row>
    <row r="471" ht="12.75">
      <c r="I471" s="172"/>
    </row>
    <row r="472" ht="12.75">
      <c r="I472" s="172"/>
    </row>
    <row r="473" ht="12.75">
      <c r="I473" s="172"/>
    </row>
    <row r="474" ht="12.75">
      <c r="I474" s="172"/>
    </row>
    <row r="475" ht="12.75">
      <c r="I475" s="172"/>
    </row>
    <row r="476" ht="12.75">
      <c r="I476" s="172"/>
    </row>
    <row r="477" ht="12.75">
      <c r="I477" s="172"/>
    </row>
    <row r="478" ht="12.75">
      <c r="I478" s="172"/>
    </row>
    <row r="479" ht="12.75">
      <c r="I479" s="172"/>
    </row>
    <row r="480" ht="12.75">
      <c r="I480" s="172"/>
    </row>
    <row r="481" ht="12.75">
      <c r="I481" s="172"/>
    </row>
    <row r="482" ht="12.75">
      <c r="I482" s="172"/>
    </row>
    <row r="483" ht="12.75">
      <c r="I483" s="172"/>
    </row>
    <row r="484" ht="12.75">
      <c r="I484" s="172"/>
    </row>
    <row r="485" ht="12.75">
      <c r="I485" s="172"/>
    </row>
    <row r="486" ht="12.75">
      <c r="I486" s="172"/>
    </row>
    <row r="487" ht="12.75">
      <c r="I487" s="172"/>
    </row>
    <row r="488" ht="12.75">
      <c r="I488" s="172"/>
    </row>
    <row r="489" ht="12.75">
      <c r="I489" s="172"/>
    </row>
    <row r="490" ht="12.75">
      <c r="I490" s="172"/>
    </row>
    <row r="491" ht="12.75">
      <c r="I491" s="172"/>
    </row>
    <row r="492" ht="12.75">
      <c r="I492" s="172"/>
    </row>
    <row r="493" ht="12.75">
      <c r="I493" s="172"/>
    </row>
    <row r="494" ht="12.75">
      <c r="I494" s="172"/>
    </row>
    <row r="495" ht="12.75">
      <c r="I495" s="172"/>
    </row>
    <row r="496" ht="12.75">
      <c r="I496" s="172"/>
    </row>
    <row r="497" ht="12.75">
      <c r="I497" s="172"/>
    </row>
    <row r="498" ht="12.75">
      <c r="I498" s="172"/>
    </row>
    <row r="499" ht="12.75">
      <c r="I499" s="172"/>
    </row>
    <row r="500" ht="12.75">
      <c r="I500" s="172"/>
    </row>
    <row r="501" ht="12.75">
      <c r="I501" s="172"/>
    </row>
    <row r="502" ht="12.75">
      <c r="I502" s="172"/>
    </row>
    <row r="503" ht="12.75">
      <c r="I503" s="172"/>
    </row>
    <row r="504" ht="12.75">
      <c r="I504" s="172"/>
    </row>
    <row r="505" ht="12.75">
      <c r="I505" s="172"/>
    </row>
    <row r="506" ht="12.75">
      <c r="I506" s="172"/>
    </row>
    <row r="507" ht="12.75">
      <c r="I507" s="172"/>
    </row>
    <row r="508" ht="12.75">
      <c r="I508" s="172"/>
    </row>
    <row r="509" ht="12.75">
      <c r="I509" s="172"/>
    </row>
    <row r="510" ht="12.75">
      <c r="I510" s="172"/>
    </row>
    <row r="511" ht="12.75">
      <c r="I511" s="172"/>
    </row>
    <row r="512" ht="12.75">
      <c r="I512" s="172"/>
    </row>
    <row r="513" ht="12.75">
      <c r="I513" s="172"/>
    </row>
    <row r="514" ht="12.75">
      <c r="I514" s="172"/>
    </row>
    <row r="515" ht="12.75">
      <c r="I515" s="172"/>
    </row>
    <row r="516" ht="12.75">
      <c r="I516" s="172"/>
    </row>
    <row r="517" ht="12.75">
      <c r="I517" s="172"/>
    </row>
    <row r="518" ht="12.75">
      <c r="I518" s="172"/>
    </row>
    <row r="519" ht="12.75">
      <c r="I519" s="172"/>
    </row>
    <row r="520" ht="12.75">
      <c r="I520" s="172"/>
    </row>
    <row r="521" ht="12.75">
      <c r="I521" s="172"/>
    </row>
    <row r="522" ht="12.75">
      <c r="I522" s="172"/>
    </row>
    <row r="523" ht="12.75">
      <c r="I523" s="172"/>
    </row>
    <row r="524" ht="12.75">
      <c r="I524" s="172"/>
    </row>
    <row r="525" ht="12.75">
      <c r="I525" s="172"/>
    </row>
    <row r="526" ht="12.75">
      <c r="I526" s="172"/>
    </row>
    <row r="527" ht="12.75">
      <c r="I527" s="172"/>
    </row>
    <row r="528" ht="12.75">
      <c r="I528" s="172"/>
    </row>
    <row r="529" ht="12.75">
      <c r="I529" s="172"/>
    </row>
    <row r="530" ht="12.75">
      <c r="I530" s="172"/>
    </row>
    <row r="531" ht="12.75">
      <c r="I531" s="172"/>
    </row>
    <row r="532" ht="12.75">
      <c r="I532" s="172"/>
    </row>
    <row r="533" ht="12.75">
      <c r="I533" s="172"/>
    </row>
    <row r="534" ht="12.75">
      <c r="I534" s="172"/>
    </row>
    <row r="535" ht="12.75">
      <c r="I535" s="172"/>
    </row>
    <row r="536" ht="12.75">
      <c r="I536" s="172"/>
    </row>
    <row r="537" ht="12.75">
      <c r="I537" s="172"/>
    </row>
    <row r="538" ht="12.75">
      <c r="I538" s="172"/>
    </row>
    <row r="539" ht="12.75">
      <c r="I539" s="172"/>
    </row>
    <row r="540" ht="12.75">
      <c r="I540" s="172"/>
    </row>
    <row r="541" ht="12.75">
      <c r="I541" s="172"/>
    </row>
    <row r="542" ht="12.75">
      <c r="I542" s="172"/>
    </row>
    <row r="543" ht="12.75">
      <c r="I543" s="172"/>
    </row>
    <row r="544" ht="12.75">
      <c r="I544" s="172"/>
    </row>
    <row r="545" ht="12.75">
      <c r="I545" s="172"/>
    </row>
    <row r="546" ht="12.75">
      <c r="I546" s="172"/>
    </row>
    <row r="547" ht="12.75">
      <c r="I547" s="172"/>
    </row>
    <row r="548" ht="12.75">
      <c r="I548" s="172"/>
    </row>
    <row r="549" ht="12.75">
      <c r="I549" s="172"/>
    </row>
    <row r="550" ht="12.75">
      <c r="I550" s="172"/>
    </row>
    <row r="551" ht="12.75">
      <c r="I551" s="172"/>
    </row>
    <row r="552" ht="12.75">
      <c r="I552" s="172"/>
    </row>
    <row r="553" ht="12.75">
      <c r="I553" s="172"/>
    </row>
    <row r="554" ht="12.75">
      <c r="I554" s="172"/>
    </row>
    <row r="555" ht="12.75">
      <c r="I555" s="172"/>
    </row>
    <row r="556" ht="12.75">
      <c r="I556" s="172"/>
    </row>
    <row r="557" ht="12.75">
      <c r="I557" s="172"/>
    </row>
    <row r="558" ht="12.75">
      <c r="I558" s="172"/>
    </row>
    <row r="559" ht="12.75">
      <c r="I559" s="172"/>
    </row>
    <row r="560" ht="12.75">
      <c r="I560" s="172"/>
    </row>
    <row r="561" ht="12.75">
      <c r="I561" s="172"/>
    </row>
    <row r="562" ht="12.75">
      <c r="I562" s="172"/>
    </row>
    <row r="563" ht="12.75">
      <c r="I563" s="172"/>
    </row>
    <row r="564" ht="12.75">
      <c r="I564" s="172"/>
    </row>
    <row r="565" ht="12.75">
      <c r="I565" s="172"/>
    </row>
    <row r="566" ht="12.75">
      <c r="I566" s="172"/>
    </row>
    <row r="567" ht="12.75">
      <c r="I567" s="172"/>
    </row>
    <row r="568" ht="12.75">
      <c r="I568" s="172"/>
    </row>
    <row r="569" ht="12.75">
      <c r="I569" s="172"/>
    </row>
    <row r="570" ht="12.75">
      <c r="I570" s="172"/>
    </row>
    <row r="571" ht="12.75">
      <c r="I571" s="172"/>
    </row>
    <row r="572" ht="12.75">
      <c r="I572" s="172"/>
    </row>
    <row r="573" ht="12.75">
      <c r="I573" s="172"/>
    </row>
    <row r="574" ht="12.75">
      <c r="I574" s="172"/>
    </row>
    <row r="575" ht="12.75">
      <c r="I575" s="172"/>
    </row>
    <row r="576" ht="12.75">
      <c r="I576" s="172"/>
    </row>
    <row r="577" ht="12.75">
      <c r="I577" s="172"/>
    </row>
    <row r="578" ht="12.75">
      <c r="I578" s="172"/>
    </row>
    <row r="579" ht="12.75">
      <c r="I579" s="172"/>
    </row>
    <row r="580" ht="12.75">
      <c r="I580" s="172"/>
    </row>
    <row r="581" ht="12.75">
      <c r="I581" s="172"/>
    </row>
    <row r="582" ht="12.75">
      <c r="I582" s="172"/>
    </row>
    <row r="583" ht="12.75">
      <c r="I583" s="172"/>
    </row>
    <row r="584" ht="12.75">
      <c r="I584" s="172"/>
    </row>
    <row r="585" ht="12.75">
      <c r="I585" s="172"/>
    </row>
    <row r="586" ht="12.75">
      <c r="I586" s="172"/>
    </row>
    <row r="587" ht="12.75">
      <c r="I587" s="172"/>
    </row>
    <row r="588" ht="12.75">
      <c r="I588" s="172"/>
    </row>
    <row r="589" ht="12.75">
      <c r="I589" s="172"/>
    </row>
    <row r="590" ht="12.75">
      <c r="I590" s="172"/>
    </row>
    <row r="591" ht="12.75">
      <c r="I591" s="172"/>
    </row>
    <row r="592" ht="12.75">
      <c r="I592" s="172"/>
    </row>
    <row r="593" ht="12.75">
      <c r="I593" s="172"/>
    </row>
    <row r="594" ht="12.75">
      <c r="I594" s="172"/>
    </row>
    <row r="595" ht="12.75">
      <c r="I595" s="172"/>
    </row>
    <row r="596" ht="12.75">
      <c r="I596" s="172"/>
    </row>
    <row r="597" ht="12.75">
      <c r="I597" s="172"/>
    </row>
    <row r="598" ht="12.75">
      <c r="I598" s="172"/>
    </row>
    <row r="599" ht="12.75">
      <c r="I599" s="172"/>
    </row>
    <row r="600" ht="12.75">
      <c r="I600" s="172"/>
    </row>
    <row r="601" ht="12.75">
      <c r="I601" s="172"/>
    </row>
    <row r="602" ht="12.75">
      <c r="I602" s="172"/>
    </row>
    <row r="603" ht="12.75">
      <c r="I603" s="172"/>
    </row>
    <row r="604" ht="12.75">
      <c r="I604" s="172"/>
    </row>
    <row r="605" ht="12.75">
      <c r="I605" s="172"/>
    </row>
    <row r="606" ht="12.75">
      <c r="I606" s="172"/>
    </row>
    <row r="607" ht="12.75">
      <c r="I607" s="172"/>
    </row>
    <row r="608" ht="12.75">
      <c r="I608" s="172"/>
    </row>
    <row r="609" ht="12.75">
      <c r="I609" s="172"/>
    </row>
    <row r="610" ht="12.75">
      <c r="I610" s="172"/>
    </row>
    <row r="611" ht="12.75">
      <c r="I611" s="172"/>
    </row>
    <row r="612" ht="12.75">
      <c r="I612" s="172"/>
    </row>
    <row r="613" ht="12.75">
      <c r="I613" s="172"/>
    </row>
    <row r="614" ht="12.75">
      <c r="I614" s="172"/>
    </row>
    <row r="615" ht="12.75">
      <c r="I615" s="172"/>
    </row>
    <row r="616" ht="12.75">
      <c r="I616" s="172"/>
    </row>
    <row r="617" ht="12.75">
      <c r="I617" s="172"/>
    </row>
    <row r="618" ht="12.75">
      <c r="I618" s="172"/>
    </row>
    <row r="619" ht="12.75">
      <c r="I619" s="172"/>
    </row>
    <row r="620" ht="12.75">
      <c r="I620" s="172"/>
    </row>
    <row r="621" ht="12.75">
      <c r="I621" s="172"/>
    </row>
    <row r="622" ht="12.75">
      <c r="I622" s="172"/>
    </row>
    <row r="623" ht="12.75">
      <c r="I623" s="172"/>
    </row>
    <row r="624" ht="12.75">
      <c r="I624" s="172"/>
    </row>
    <row r="625" ht="12.75">
      <c r="I625" s="172"/>
    </row>
    <row r="626" ht="12.75">
      <c r="I626" s="172"/>
    </row>
    <row r="627" ht="12.75">
      <c r="I627" s="172"/>
    </row>
    <row r="628" ht="12.75">
      <c r="I628" s="172"/>
    </row>
    <row r="629" ht="12.75">
      <c r="I629" s="172"/>
    </row>
    <row r="630" ht="12.75">
      <c r="I630" s="172"/>
    </row>
    <row r="631" ht="12.75">
      <c r="I631" s="172"/>
    </row>
    <row r="632" ht="12.75">
      <c r="I632" s="172"/>
    </row>
    <row r="633" ht="12.75">
      <c r="I633" s="172"/>
    </row>
    <row r="634" ht="12.75">
      <c r="I634" s="172"/>
    </row>
    <row r="635" ht="12.75">
      <c r="I635" s="172"/>
    </row>
    <row r="636" ht="12.75">
      <c r="I636" s="172"/>
    </row>
    <row r="637" ht="12.75">
      <c r="I637" s="172"/>
    </row>
    <row r="638" ht="12.75">
      <c r="I638" s="172"/>
    </row>
    <row r="639" ht="12.75">
      <c r="I639" s="172"/>
    </row>
    <row r="640" ht="12.75">
      <c r="I640" s="172"/>
    </row>
    <row r="641" ht="12.75">
      <c r="I641" s="172"/>
    </row>
    <row r="642" ht="12.75">
      <c r="I642" s="172"/>
    </row>
    <row r="643" ht="12.75">
      <c r="I643" s="172"/>
    </row>
    <row r="644" ht="12.75">
      <c r="I644" s="172"/>
    </row>
    <row r="645" ht="12.75">
      <c r="I645" s="172"/>
    </row>
    <row r="646" ht="12.75">
      <c r="I646" s="172"/>
    </row>
    <row r="647" ht="12.75">
      <c r="I647" s="172"/>
    </row>
    <row r="648" ht="12.75">
      <c r="I648" s="172"/>
    </row>
    <row r="649" ht="12.75">
      <c r="I649" s="172"/>
    </row>
    <row r="650" ht="12.75">
      <c r="I650" s="172"/>
    </row>
    <row r="651" ht="12.75">
      <c r="I651" s="172"/>
    </row>
    <row r="652" ht="12.75">
      <c r="I652" s="172"/>
    </row>
    <row r="653" ht="12.75">
      <c r="I653" s="172"/>
    </row>
    <row r="654" ht="12.75">
      <c r="I654" s="172"/>
    </row>
    <row r="655" ht="12.75">
      <c r="I655" s="172"/>
    </row>
    <row r="656" ht="12.75">
      <c r="I656" s="172"/>
    </row>
    <row r="657" ht="12.75">
      <c r="I657" s="172"/>
    </row>
    <row r="658" ht="12.75">
      <c r="I658" s="172"/>
    </row>
    <row r="659" ht="12.75">
      <c r="I659" s="172"/>
    </row>
    <row r="660" ht="12.75">
      <c r="I660" s="172"/>
    </row>
    <row r="661" ht="12.75">
      <c r="I661" s="172"/>
    </row>
    <row r="662" ht="12.75">
      <c r="I662" s="172"/>
    </row>
    <row r="663" ht="12.75">
      <c r="I663" s="172"/>
    </row>
    <row r="664" ht="12.75">
      <c r="I664" s="172"/>
    </row>
    <row r="665" ht="12.75">
      <c r="I665" s="172"/>
    </row>
    <row r="666" ht="12.75">
      <c r="I666" s="172"/>
    </row>
    <row r="667" ht="12.75">
      <c r="I667" s="172"/>
    </row>
    <row r="668" ht="12.75">
      <c r="I668" s="172"/>
    </row>
    <row r="669" ht="12.75">
      <c r="I669" s="172"/>
    </row>
    <row r="670" ht="12.75">
      <c r="I670" s="172"/>
    </row>
    <row r="671" ht="12.75">
      <c r="I671" s="172"/>
    </row>
    <row r="672" ht="12.75">
      <c r="I672" s="172"/>
    </row>
    <row r="673" ht="12.75">
      <c r="I673" s="172"/>
    </row>
    <row r="674" ht="12.75">
      <c r="I674" s="172"/>
    </row>
    <row r="675" ht="12.75">
      <c r="I675" s="172"/>
    </row>
    <row r="676" ht="12.75">
      <c r="I676" s="172"/>
    </row>
    <row r="677" ht="12.75">
      <c r="I677" s="172"/>
    </row>
    <row r="678" ht="12.75">
      <c r="I678" s="172"/>
    </row>
    <row r="679" ht="12.75">
      <c r="I679" s="172"/>
    </row>
    <row r="680" ht="12.75">
      <c r="I680" s="172"/>
    </row>
    <row r="681" ht="12.75">
      <c r="I681" s="172"/>
    </row>
    <row r="682" ht="12.75">
      <c r="I682" s="172"/>
    </row>
    <row r="683" ht="12.75">
      <c r="I683" s="172"/>
    </row>
    <row r="684" ht="12.75">
      <c r="I684" s="172"/>
    </row>
    <row r="685" ht="12.75">
      <c r="I685" s="172"/>
    </row>
    <row r="686" ht="12.75">
      <c r="I686" s="172"/>
    </row>
    <row r="687" ht="12.75">
      <c r="I687" s="172"/>
    </row>
    <row r="688" ht="12.75">
      <c r="I688" s="172"/>
    </row>
    <row r="689" ht="12.75">
      <c r="I689" s="172"/>
    </row>
    <row r="690" ht="12.75">
      <c r="I690" s="172"/>
    </row>
    <row r="691" ht="12.75">
      <c r="I691" s="172"/>
    </row>
    <row r="692" ht="12.75">
      <c r="I692" s="172"/>
    </row>
    <row r="693" ht="12.75">
      <c r="I693" s="172"/>
    </row>
    <row r="694" ht="12.75">
      <c r="I694" s="172"/>
    </row>
    <row r="695" ht="12.75">
      <c r="I695" s="172"/>
    </row>
    <row r="696" ht="12.75">
      <c r="I696" s="172"/>
    </row>
    <row r="697" ht="12.75">
      <c r="I697" s="172"/>
    </row>
    <row r="698" ht="12.75">
      <c r="I698" s="172"/>
    </row>
    <row r="699" ht="12.75">
      <c r="I699" s="172"/>
    </row>
    <row r="700" ht="12.75">
      <c r="I700" s="172"/>
    </row>
    <row r="701" ht="12.75">
      <c r="I701" s="172"/>
    </row>
    <row r="702" ht="12.75">
      <c r="I702" s="172"/>
    </row>
    <row r="703" ht="12.75">
      <c r="I703" s="172"/>
    </row>
    <row r="704" ht="12.75">
      <c r="I704" s="172"/>
    </row>
    <row r="705" ht="12.75">
      <c r="I705" s="172"/>
    </row>
    <row r="706" ht="12.75">
      <c r="I706" s="172"/>
    </row>
    <row r="707" ht="12.75">
      <c r="I707" s="172"/>
    </row>
    <row r="708" ht="12.75">
      <c r="I708" s="172"/>
    </row>
    <row r="709" ht="12.75">
      <c r="I709" s="172"/>
    </row>
    <row r="710" ht="12.75">
      <c r="I710" s="172"/>
    </row>
    <row r="711" ht="12.75">
      <c r="I711" s="172"/>
    </row>
    <row r="712" ht="12.75">
      <c r="I712" s="172"/>
    </row>
    <row r="713" ht="12.75">
      <c r="I713" s="172"/>
    </row>
    <row r="714" ht="12.75">
      <c r="I714" s="172"/>
    </row>
    <row r="715" ht="12.75">
      <c r="I715" s="172"/>
    </row>
    <row r="716" ht="12.75">
      <c r="I716" s="172"/>
    </row>
    <row r="717" ht="12.75">
      <c r="I717" s="172"/>
    </row>
    <row r="718" ht="12.75">
      <c r="I718" s="172"/>
    </row>
    <row r="719" ht="12.75">
      <c r="I719" s="172"/>
    </row>
    <row r="720" ht="12.75">
      <c r="I720" s="172"/>
    </row>
    <row r="721" ht="12.75">
      <c r="I721" s="172"/>
    </row>
    <row r="722" ht="12.75">
      <c r="I722" s="172"/>
    </row>
    <row r="723" ht="12.75">
      <c r="I723" s="172"/>
    </row>
    <row r="724" ht="12.75">
      <c r="I724" s="172"/>
    </row>
    <row r="725" ht="12.75">
      <c r="I725" s="172"/>
    </row>
    <row r="726" ht="12.75">
      <c r="I726" s="172"/>
    </row>
    <row r="727" ht="12.75">
      <c r="I727" s="172"/>
    </row>
    <row r="728" ht="12.75">
      <c r="I728" s="172"/>
    </row>
    <row r="729" ht="12.75">
      <c r="I729" s="172"/>
    </row>
    <row r="730" ht="12.75">
      <c r="I730" s="172"/>
    </row>
    <row r="731" ht="12.75">
      <c r="I731" s="172"/>
    </row>
    <row r="732" ht="12.75">
      <c r="I732" s="172"/>
    </row>
    <row r="733" ht="12.75">
      <c r="I733" s="172"/>
    </row>
    <row r="734" ht="12.75">
      <c r="I734" s="172"/>
    </row>
    <row r="735" ht="12.75">
      <c r="I735" s="172"/>
    </row>
    <row r="736" ht="12.75">
      <c r="I736" s="172"/>
    </row>
    <row r="737" ht="12.75">
      <c r="I737" s="172"/>
    </row>
    <row r="738" ht="12.75">
      <c r="I738" s="172"/>
    </row>
    <row r="739" ht="12.75">
      <c r="I739" s="172"/>
    </row>
    <row r="740" ht="12.75">
      <c r="I740" s="172"/>
    </row>
    <row r="741" ht="12.75">
      <c r="I741" s="172"/>
    </row>
    <row r="742" ht="12.75">
      <c r="I742" s="172"/>
    </row>
    <row r="743" ht="12.75">
      <c r="I743" s="172"/>
    </row>
    <row r="744" ht="12.75">
      <c r="I744" s="172"/>
    </row>
    <row r="745" ht="12.75">
      <c r="I745" s="172"/>
    </row>
    <row r="746" ht="12.75">
      <c r="I746" s="172"/>
    </row>
    <row r="747" ht="12.75">
      <c r="I747" s="172"/>
    </row>
    <row r="748" ht="12.75">
      <c r="I748" s="172"/>
    </row>
    <row r="749" ht="12.75">
      <c r="I749" s="172"/>
    </row>
    <row r="750" ht="12.75">
      <c r="I750" s="172"/>
    </row>
    <row r="751" ht="12.75">
      <c r="I751" s="172"/>
    </row>
    <row r="752" ht="12.75">
      <c r="I752" s="172"/>
    </row>
    <row r="753" ht="12.75">
      <c r="I753" s="172"/>
    </row>
    <row r="754" ht="12.75">
      <c r="I754" s="172"/>
    </row>
    <row r="755" ht="12.75">
      <c r="I755" s="172"/>
    </row>
    <row r="756" ht="12.75">
      <c r="I756" s="172"/>
    </row>
    <row r="757" ht="12.75">
      <c r="I757" s="172"/>
    </row>
    <row r="758" ht="12.75">
      <c r="I758" s="172"/>
    </row>
    <row r="759" ht="12.75">
      <c r="I759" s="172"/>
    </row>
    <row r="760" ht="12.75">
      <c r="I760" s="172"/>
    </row>
    <row r="761" ht="12.75">
      <c r="I761" s="172"/>
    </row>
    <row r="762" ht="12.75">
      <c r="I762" s="172"/>
    </row>
    <row r="763" ht="12.75">
      <c r="I763" s="172"/>
    </row>
    <row r="764" ht="12.75">
      <c r="I764" s="172"/>
    </row>
    <row r="765" ht="12.75">
      <c r="I765" s="172"/>
    </row>
    <row r="766" ht="12.75">
      <c r="I766" s="172"/>
    </row>
    <row r="767" ht="12.75">
      <c r="I767" s="172"/>
    </row>
    <row r="768" ht="12.75">
      <c r="I768" s="172"/>
    </row>
    <row r="769" ht="12.75">
      <c r="I769" s="172"/>
    </row>
    <row r="770" ht="12.75">
      <c r="I770" s="172"/>
    </row>
    <row r="771" ht="12.75">
      <c r="I771" s="172"/>
    </row>
    <row r="772" ht="12.75">
      <c r="I772" s="172"/>
    </row>
    <row r="773" ht="12.75">
      <c r="I773" s="172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4" width="8.421875" style="40" bestFit="1" customWidth="1"/>
    <col min="15" max="15" width="10.28125" style="40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808" t="s">
        <v>1055</v>
      </c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808"/>
      <c r="R1" s="1808"/>
      <c r="S1" s="1808"/>
    </row>
    <row r="2" spans="1:19" ht="15.75">
      <c r="A2" s="1791" t="s">
        <v>303</v>
      </c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1791"/>
      <c r="M2" s="1791"/>
      <c r="N2" s="1791"/>
      <c r="O2" s="1791"/>
      <c r="P2" s="1791"/>
      <c r="Q2" s="1791"/>
      <c r="R2" s="1791"/>
      <c r="S2" s="1791"/>
    </row>
    <row r="3" spans="1:19" ht="13.5" thickBot="1">
      <c r="A3" s="56"/>
      <c r="B3" s="56"/>
      <c r="C3" s="56"/>
      <c r="D3" s="56"/>
      <c r="E3" s="56"/>
      <c r="F3" s="56"/>
      <c r="G3" s="56"/>
      <c r="H3" s="1782" t="s">
        <v>797</v>
      </c>
      <c r="I3" s="1782"/>
      <c r="K3" s="56"/>
      <c r="L3" s="56"/>
      <c r="M3" s="56"/>
      <c r="N3" s="56"/>
      <c r="O3" s="56"/>
      <c r="P3" s="56"/>
      <c r="Q3" s="56"/>
      <c r="R3" s="1782" t="s">
        <v>797</v>
      </c>
      <c r="S3" s="1782"/>
    </row>
    <row r="4" spans="1:19" ht="13.5" thickTop="1">
      <c r="A4" s="458"/>
      <c r="B4" s="545">
        <v>2012</v>
      </c>
      <c r="C4" s="532">
        <v>2013</v>
      </c>
      <c r="D4" s="532">
        <v>2013</v>
      </c>
      <c r="E4" s="532">
        <v>2014</v>
      </c>
      <c r="F4" s="1802" t="s">
        <v>1499</v>
      </c>
      <c r="G4" s="1792"/>
      <c r="H4" s="1792"/>
      <c r="I4" s="1793"/>
      <c r="K4" s="458"/>
      <c r="L4" s="545">
        <v>2012</v>
      </c>
      <c r="M4" s="532">
        <v>2013</v>
      </c>
      <c r="N4" s="532">
        <v>2013</v>
      </c>
      <c r="O4" s="532">
        <v>2014</v>
      </c>
      <c r="P4" s="1802" t="s">
        <v>1500</v>
      </c>
      <c r="Q4" s="1792"/>
      <c r="R4" s="1792"/>
      <c r="S4" s="1793"/>
    </row>
    <row r="5" spans="1:19" ht="12.75">
      <c r="A5" s="546" t="s">
        <v>914</v>
      </c>
      <c r="B5" s="547" t="s">
        <v>1259</v>
      </c>
      <c r="C5" s="534" t="s">
        <v>1497</v>
      </c>
      <c r="D5" s="534" t="s">
        <v>1009</v>
      </c>
      <c r="E5" s="534" t="s">
        <v>1498</v>
      </c>
      <c r="F5" s="1788" t="s">
        <v>882</v>
      </c>
      <c r="G5" s="1789"/>
      <c r="H5" s="1788" t="s">
        <v>409</v>
      </c>
      <c r="I5" s="1790"/>
      <c r="K5" s="546" t="s">
        <v>914</v>
      </c>
      <c r="L5" s="547" t="s">
        <v>1259</v>
      </c>
      <c r="M5" s="1716" t="s">
        <v>1497</v>
      </c>
      <c r="N5" s="1717" t="s">
        <v>121</v>
      </c>
      <c r="O5" s="775" t="s">
        <v>1498</v>
      </c>
      <c r="P5" s="1788" t="s">
        <v>882</v>
      </c>
      <c r="Q5" s="1789"/>
      <c r="R5" s="1788" t="s">
        <v>409</v>
      </c>
      <c r="S5" s="1790"/>
    </row>
    <row r="6" spans="1:19" ht="12.75">
      <c r="A6" s="548"/>
      <c r="B6" s="549"/>
      <c r="C6" s="444"/>
      <c r="D6" s="444"/>
      <c r="E6" s="444"/>
      <c r="F6" s="444" t="s">
        <v>993</v>
      </c>
      <c r="G6" s="444" t="s">
        <v>1010</v>
      </c>
      <c r="H6" s="444" t="s">
        <v>993</v>
      </c>
      <c r="I6" s="445" t="s">
        <v>1010</v>
      </c>
      <c r="K6" s="548"/>
      <c r="L6" s="549"/>
      <c r="M6" s="444"/>
      <c r="N6" s="444"/>
      <c r="O6" s="444"/>
      <c r="P6" s="444" t="s">
        <v>993</v>
      </c>
      <c r="Q6" s="444" t="s">
        <v>1010</v>
      </c>
      <c r="R6" s="444" t="s">
        <v>993</v>
      </c>
      <c r="S6" s="445" t="s">
        <v>1010</v>
      </c>
    </row>
    <row r="7" spans="1:19" s="56" customFormat="1" ht="12.75">
      <c r="A7" s="134" t="s">
        <v>264</v>
      </c>
      <c r="B7" s="963">
        <v>28794.08333632381</v>
      </c>
      <c r="C7" s="961">
        <v>37684.990278152814</v>
      </c>
      <c r="D7" s="961">
        <v>39783.83831108444</v>
      </c>
      <c r="E7" s="961">
        <v>47064.929425234695</v>
      </c>
      <c r="F7" s="961">
        <v>8890.906941829006</v>
      </c>
      <c r="G7" s="961">
        <v>30.877548133692812</v>
      </c>
      <c r="H7" s="961">
        <v>7281.091114150258</v>
      </c>
      <c r="I7" s="964">
        <v>18.301630569722143</v>
      </c>
      <c r="J7" s="72"/>
      <c r="K7" s="134" t="s">
        <v>285</v>
      </c>
      <c r="L7" s="974">
        <v>17493.73130175474</v>
      </c>
      <c r="M7" s="972">
        <v>17482.6090372059</v>
      </c>
      <c r="N7" s="972">
        <v>18155.9427035761</v>
      </c>
      <c r="O7" s="972">
        <v>20031.2948146042</v>
      </c>
      <c r="P7" s="972">
        <v>-11.122264548837848</v>
      </c>
      <c r="Q7" s="972">
        <v>-0.06357857198665336</v>
      </c>
      <c r="R7" s="972">
        <v>1875.3521110281</v>
      </c>
      <c r="S7" s="977">
        <v>10.32913653477613</v>
      </c>
    </row>
    <row r="8" spans="1:19" s="36" customFormat="1" ht="12.75">
      <c r="A8" s="135" t="s">
        <v>923</v>
      </c>
      <c r="B8" s="970">
        <v>2797.9137915141005</v>
      </c>
      <c r="C8" s="968">
        <v>6224.640136968598</v>
      </c>
      <c r="D8" s="968">
        <v>6222.395057326599</v>
      </c>
      <c r="E8" s="968">
        <v>6301.252944213202</v>
      </c>
      <c r="F8" s="962">
        <v>3426.7263454544977</v>
      </c>
      <c r="G8" s="962">
        <v>122.47433626609751</v>
      </c>
      <c r="H8" s="962">
        <v>78.8578868866025</v>
      </c>
      <c r="I8" s="965">
        <v>1.2673236938524302</v>
      </c>
      <c r="J8" s="38"/>
      <c r="K8" s="135" t="s">
        <v>286</v>
      </c>
      <c r="L8" s="981">
        <v>11594.3432973572</v>
      </c>
      <c r="M8" s="979">
        <v>10342.474112022901</v>
      </c>
      <c r="N8" s="979">
        <v>10686.6924147696</v>
      </c>
      <c r="O8" s="979">
        <v>11223.3467896567</v>
      </c>
      <c r="P8" s="973">
        <v>-1251.869185334299</v>
      </c>
      <c r="Q8" s="973">
        <v>-10.79724097543022</v>
      </c>
      <c r="R8" s="973">
        <v>536.654374887099</v>
      </c>
      <c r="S8" s="976">
        <v>5.02170694222857</v>
      </c>
    </row>
    <row r="9" spans="1:19" s="36" customFormat="1" ht="12.75">
      <c r="A9" s="135" t="s">
        <v>924</v>
      </c>
      <c r="B9" s="967">
        <v>1757.2036578750005</v>
      </c>
      <c r="C9" s="962">
        <v>1967.2454876408997</v>
      </c>
      <c r="D9" s="962">
        <v>2130.0798144985943</v>
      </c>
      <c r="E9" s="962">
        <v>3101.528062356797</v>
      </c>
      <c r="F9" s="967">
        <v>210.04182976589914</v>
      </c>
      <c r="G9" s="962">
        <v>11.953186463309795</v>
      </c>
      <c r="H9" s="962">
        <v>971.4482478582026</v>
      </c>
      <c r="I9" s="965">
        <v>45.606190023770296</v>
      </c>
      <c r="K9" s="135" t="s">
        <v>1348</v>
      </c>
      <c r="L9" s="978">
        <v>87.867018306</v>
      </c>
      <c r="M9" s="973">
        <v>82.542164313</v>
      </c>
      <c r="N9" s="973">
        <v>72.92014121300001</v>
      </c>
      <c r="O9" s="973">
        <v>52.830612130000006</v>
      </c>
      <c r="P9" s="978">
        <v>-5.324853993000005</v>
      </c>
      <c r="Q9" s="973">
        <v>-6.060128243405292</v>
      </c>
      <c r="R9" s="973">
        <v>-20.089529083000002</v>
      </c>
      <c r="S9" s="976">
        <v>-27.550041386121855</v>
      </c>
    </row>
    <row r="10" spans="1:19" s="36" customFormat="1" ht="12.75">
      <c r="A10" s="135" t="s">
        <v>925</v>
      </c>
      <c r="B10" s="967">
        <v>4382.5101739421</v>
      </c>
      <c r="C10" s="962">
        <v>11646.630801911093</v>
      </c>
      <c r="D10" s="962">
        <v>12714.617603721103</v>
      </c>
      <c r="E10" s="962">
        <v>13454.172249835001</v>
      </c>
      <c r="F10" s="967">
        <v>7264.120627968993</v>
      </c>
      <c r="G10" s="962">
        <v>165.75251031157023</v>
      </c>
      <c r="H10" s="962">
        <v>739.5546461138983</v>
      </c>
      <c r="I10" s="965">
        <v>5.816570101938872</v>
      </c>
      <c r="K10" s="135" t="s">
        <v>287</v>
      </c>
      <c r="L10" s="978">
        <v>3866.2562353819994</v>
      </c>
      <c r="M10" s="973">
        <v>4653.984727554999</v>
      </c>
      <c r="N10" s="973">
        <v>5013.9364932234985</v>
      </c>
      <c r="O10" s="973">
        <v>6346.921634243499</v>
      </c>
      <c r="P10" s="978">
        <v>787.7284921729997</v>
      </c>
      <c r="Q10" s="973">
        <v>20.37445125763035</v>
      </c>
      <c r="R10" s="973">
        <v>1332.9851410200008</v>
      </c>
      <c r="S10" s="976">
        <v>26.585600811290178</v>
      </c>
    </row>
    <row r="11" spans="1:19" s="36" customFormat="1" ht="12.75">
      <c r="A11" s="135" t="s">
        <v>265</v>
      </c>
      <c r="B11" s="967">
        <v>258.713175423</v>
      </c>
      <c r="C11" s="962">
        <v>475.8769241309999</v>
      </c>
      <c r="D11" s="962">
        <v>4555.6138217946</v>
      </c>
      <c r="E11" s="962">
        <v>5351.68587674</v>
      </c>
      <c r="F11" s="967">
        <v>217.1637487079999</v>
      </c>
      <c r="G11" s="962">
        <v>83.93996492561071</v>
      </c>
      <c r="H11" s="962">
        <v>796.0720549453999</v>
      </c>
      <c r="I11" s="965">
        <v>17.474528923784018</v>
      </c>
      <c r="K11" s="135" t="s">
        <v>956</v>
      </c>
      <c r="L11" s="982">
        <v>1945.2647507095403</v>
      </c>
      <c r="M11" s="980">
        <v>2403.6080333149994</v>
      </c>
      <c r="N11" s="980">
        <v>2382.39365437</v>
      </c>
      <c r="O11" s="980">
        <v>2408.195778574</v>
      </c>
      <c r="P11" s="973">
        <v>458.3432826054591</v>
      </c>
      <c r="Q11" s="973">
        <v>23.562000105038514</v>
      </c>
      <c r="R11" s="973">
        <v>25.802124203999938</v>
      </c>
      <c r="S11" s="976">
        <v>1.0830336185907552</v>
      </c>
    </row>
    <row r="12" spans="1:19" s="36" customFormat="1" ht="12.75">
      <c r="A12" s="135" t="s">
        <v>266</v>
      </c>
      <c r="B12" s="971">
        <v>19597.7425375696</v>
      </c>
      <c r="C12" s="969">
        <v>17370.596927501203</v>
      </c>
      <c r="D12" s="969">
        <v>14161.132013743556</v>
      </c>
      <c r="E12" s="969">
        <v>18856.2902920897</v>
      </c>
      <c r="F12" s="962">
        <v>-2227.145610068397</v>
      </c>
      <c r="G12" s="962">
        <v>-11.364296708148279</v>
      </c>
      <c r="H12" s="962">
        <v>4695.158278346144</v>
      </c>
      <c r="I12" s="965">
        <v>33.1552468671956</v>
      </c>
      <c r="K12" s="134" t="s">
        <v>288</v>
      </c>
      <c r="L12" s="974">
        <v>36089.8500807535</v>
      </c>
      <c r="M12" s="972">
        <v>41061.424507480326</v>
      </c>
      <c r="N12" s="972">
        <v>43842.45526349191</v>
      </c>
      <c r="O12" s="972">
        <v>45698.51317630901</v>
      </c>
      <c r="P12" s="972">
        <v>4971.574426726824</v>
      </c>
      <c r="Q12" s="972">
        <v>13.775547461689609</v>
      </c>
      <c r="R12" s="972">
        <v>1856.0579128171012</v>
      </c>
      <c r="S12" s="977">
        <v>4.233471646745708</v>
      </c>
    </row>
    <row r="13" spans="1:19" s="56" customFormat="1" ht="12.75">
      <c r="A13" s="134" t="s">
        <v>267</v>
      </c>
      <c r="B13" s="963">
        <v>2712.5788700635994</v>
      </c>
      <c r="C13" s="961">
        <v>4238.4343880717</v>
      </c>
      <c r="D13" s="961">
        <v>3897.3030115307</v>
      </c>
      <c r="E13" s="961">
        <v>4149.689225589961</v>
      </c>
      <c r="F13" s="961">
        <v>1525.8555180081003</v>
      </c>
      <c r="G13" s="961">
        <v>56.25110240471367</v>
      </c>
      <c r="H13" s="961">
        <v>252.38621405926096</v>
      </c>
      <c r="I13" s="964">
        <v>6.475919714544702</v>
      </c>
      <c r="K13" s="135" t="s">
        <v>289</v>
      </c>
      <c r="L13" s="981">
        <v>7931.5543567268005</v>
      </c>
      <c r="M13" s="979">
        <v>8761.5411831893</v>
      </c>
      <c r="N13" s="979">
        <v>9029.5684589333</v>
      </c>
      <c r="O13" s="979">
        <v>9327.8369172675</v>
      </c>
      <c r="P13" s="973">
        <v>829.9868264624993</v>
      </c>
      <c r="Q13" s="973">
        <v>10.464365358078675</v>
      </c>
      <c r="R13" s="973">
        <v>298.26845833419975</v>
      </c>
      <c r="S13" s="976">
        <v>3.3032415634338683</v>
      </c>
    </row>
    <row r="14" spans="1:19" s="36" customFormat="1" ht="12.75">
      <c r="A14" s="135" t="s">
        <v>268</v>
      </c>
      <c r="B14" s="970">
        <v>891.0235563995999</v>
      </c>
      <c r="C14" s="968">
        <v>2177.0549241956996</v>
      </c>
      <c r="D14" s="968">
        <v>1948.9025297156995</v>
      </c>
      <c r="E14" s="968">
        <v>1694.356325180011</v>
      </c>
      <c r="F14" s="962">
        <v>1286.0313677960999</v>
      </c>
      <c r="G14" s="962">
        <v>144.3319156445904</v>
      </c>
      <c r="H14" s="962">
        <v>-254.5462045356885</v>
      </c>
      <c r="I14" s="965">
        <v>-13.061002315637662</v>
      </c>
      <c r="K14" s="135" t="s">
        <v>290</v>
      </c>
      <c r="L14" s="978">
        <v>5777.211207737701</v>
      </c>
      <c r="M14" s="973">
        <v>6068.666729248201</v>
      </c>
      <c r="N14" s="973">
        <v>5683.5520515822</v>
      </c>
      <c r="O14" s="973">
        <v>5111.952118830001</v>
      </c>
      <c r="P14" s="978">
        <v>291.45552151049924</v>
      </c>
      <c r="Q14" s="973">
        <v>5.044917193266859</v>
      </c>
      <c r="R14" s="973">
        <v>-571.5999327521986</v>
      </c>
      <c r="S14" s="976">
        <v>-10.057089784073945</v>
      </c>
    </row>
    <row r="15" spans="1:19" s="36" customFormat="1" ht="12.75">
      <c r="A15" s="135" t="s">
        <v>926</v>
      </c>
      <c r="B15" s="967">
        <v>110.90624482899997</v>
      </c>
      <c r="C15" s="962">
        <v>234.70365086999996</v>
      </c>
      <c r="D15" s="962">
        <v>155.98002048</v>
      </c>
      <c r="E15" s="962">
        <v>438.20191218</v>
      </c>
      <c r="F15" s="967">
        <v>123.79740604099999</v>
      </c>
      <c r="G15" s="962">
        <v>111.6234764163877</v>
      </c>
      <c r="H15" s="962">
        <v>282.2218917</v>
      </c>
      <c r="I15" s="965">
        <v>180.93464203396928</v>
      </c>
      <c r="K15" s="135" t="s">
        <v>1349</v>
      </c>
      <c r="L15" s="978">
        <v>0</v>
      </c>
      <c r="M15" s="973">
        <v>0</v>
      </c>
      <c r="N15" s="973">
        <v>0</v>
      </c>
      <c r="O15" s="973">
        <v>0</v>
      </c>
      <c r="P15" s="978">
        <v>0</v>
      </c>
      <c r="Q15" s="1704" t="e">
        <v>#DIV/0!</v>
      </c>
      <c r="R15" s="1363">
        <v>0</v>
      </c>
      <c r="S15" s="1705" t="e">
        <v>#DIV/0!</v>
      </c>
    </row>
    <row r="16" spans="1:19" s="36" customFormat="1" ht="12.75">
      <c r="A16" s="135" t="s">
        <v>927</v>
      </c>
      <c r="B16" s="967">
        <v>193.71553791</v>
      </c>
      <c r="C16" s="962">
        <v>188.80680103999998</v>
      </c>
      <c r="D16" s="962">
        <v>263.44842455</v>
      </c>
      <c r="E16" s="962">
        <v>211.26440733000004</v>
      </c>
      <c r="F16" s="967">
        <v>-4.908736870000013</v>
      </c>
      <c r="G16" s="962">
        <v>-2.5339923286280763</v>
      </c>
      <c r="H16" s="962">
        <v>-52.18401721999999</v>
      </c>
      <c r="I16" s="965">
        <v>-19.808058184115637</v>
      </c>
      <c r="K16" s="135" t="s">
        <v>1350</v>
      </c>
      <c r="L16" s="978">
        <v>0</v>
      </c>
      <c r="M16" s="973">
        <v>0</v>
      </c>
      <c r="N16" s="973">
        <v>0</v>
      </c>
      <c r="O16" s="973">
        <v>0</v>
      </c>
      <c r="P16" s="978">
        <v>0</v>
      </c>
      <c r="Q16" s="1704" t="e">
        <v>#DIV/0!</v>
      </c>
      <c r="R16" s="1363">
        <v>0</v>
      </c>
      <c r="S16" s="1705" t="e">
        <v>#DIV/0!</v>
      </c>
    </row>
    <row r="17" spans="1:19" s="36" customFormat="1" ht="12.75">
      <c r="A17" s="135" t="s">
        <v>928</v>
      </c>
      <c r="B17" s="967">
        <v>2.8245818439999995</v>
      </c>
      <c r="C17" s="962">
        <v>7.334217105999999</v>
      </c>
      <c r="D17" s="962">
        <v>5.864945105999999</v>
      </c>
      <c r="E17" s="962">
        <v>13.539852000000002</v>
      </c>
      <c r="F17" s="967">
        <v>4.509635262</v>
      </c>
      <c r="G17" s="962">
        <v>159.65673898171528</v>
      </c>
      <c r="H17" s="962">
        <v>7.674906894000003</v>
      </c>
      <c r="I17" s="965">
        <v>130.86067738551148</v>
      </c>
      <c r="J17" s="38"/>
      <c r="K17" s="135" t="s">
        <v>1351</v>
      </c>
      <c r="L17" s="978">
        <v>12333.686117361</v>
      </c>
      <c r="M17" s="973">
        <v>16527.285285097</v>
      </c>
      <c r="N17" s="973">
        <v>17761.652337967025</v>
      </c>
      <c r="O17" s="973">
        <v>20768.878281221503</v>
      </c>
      <c r="P17" s="978">
        <v>4193.599167736002</v>
      </c>
      <c r="Q17" s="1363">
        <v>34.00118284048965</v>
      </c>
      <c r="R17" s="1363">
        <v>3007.225943254478</v>
      </c>
      <c r="S17" s="1364">
        <v>16.93100329875436</v>
      </c>
    </row>
    <row r="18" spans="1:19" s="36" customFormat="1" ht="12.75">
      <c r="A18" s="135" t="s">
        <v>929</v>
      </c>
      <c r="B18" s="967">
        <v>18.571079188000002</v>
      </c>
      <c r="C18" s="962">
        <v>7.150369436</v>
      </c>
      <c r="D18" s="962">
        <v>8.479601876</v>
      </c>
      <c r="E18" s="962">
        <v>17.72991862</v>
      </c>
      <c r="F18" s="967">
        <v>-11.420709752000002</v>
      </c>
      <c r="G18" s="962">
        <v>-61.49728637945648</v>
      </c>
      <c r="H18" s="962">
        <v>9.250316744</v>
      </c>
      <c r="I18" s="965">
        <v>109.08904544423683</v>
      </c>
      <c r="K18" s="135" t="s">
        <v>291</v>
      </c>
      <c r="L18" s="978">
        <v>1807.0050915900003</v>
      </c>
      <c r="M18" s="973">
        <v>2236.0494848214184</v>
      </c>
      <c r="N18" s="973">
        <v>2932.5958265200006</v>
      </c>
      <c r="O18" s="973">
        <v>2635.61621017</v>
      </c>
      <c r="P18" s="978">
        <v>429.0443932314181</v>
      </c>
      <c r="Q18" s="1363">
        <v>23.743397029053085</v>
      </c>
      <c r="R18" s="1363">
        <v>-296.97961635000047</v>
      </c>
      <c r="S18" s="1364">
        <v>-10.126851223900664</v>
      </c>
    </row>
    <row r="19" spans="1:19" s="36" customFormat="1" ht="12.75">
      <c r="A19" s="135" t="s">
        <v>269</v>
      </c>
      <c r="B19" s="967">
        <v>959.11705672</v>
      </c>
      <c r="C19" s="962">
        <v>756.6266302600001</v>
      </c>
      <c r="D19" s="962">
        <v>614.85763415</v>
      </c>
      <c r="E19" s="962">
        <v>668.2893489100002</v>
      </c>
      <c r="F19" s="967">
        <v>-202.49042645999998</v>
      </c>
      <c r="G19" s="962">
        <v>-21.1121703071864</v>
      </c>
      <c r="H19" s="962">
        <v>53.431714760000204</v>
      </c>
      <c r="I19" s="965">
        <v>8.690095363923717</v>
      </c>
      <c r="K19" s="135" t="s">
        <v>1352</v>
      </c>
      <c r="L19" s="982">
        <v>8240.393307338</v>
      </c>
      <c r="M19" s="980">
        <v>7467.881825124404</v>
      </c>
      <c r="N19" s="980">
        <v>8435.086588489397</v>
      </c>
      <c r="O19" s="980">
        <v>7854.229648820003</v>
      </c>
      <c r="P19" s="973">
        <v>-772.5114822135956</v>
      </c>
      <c r="Q19" s="1363">
        <v>-9.374691879399503</v>
      </c>
      <c r="R19" s="1363">
        <v>-580.8569396693947</v>
      </c>
      <c r="S19" s="1364">
        <v>-6.886200083138895</v>
      </c>
    </row>
    <row r="20" spans="1:19" s="36" customFormat="1" ht="12.75">
      <c r="A20" s="135" t="s">
        <v>930</v>
      </c>
      <c r="B20" s="971">
        <v>536.4208131729999</v>
      </c>
      <c r="C20" s="969">
        <v>866.7577951640001</v>
      </c>
      <c r="D20" s="969">
        <v>899.769855653</v>
      </c>
      <c r="E20" s="969">
        <v>1106.30746136995</v>
      </c>
      <c r="F20" s="962">
        <v>330.33698199100013</v>
      </c>
      <c r="G20" s="962">
        <v>61.58168622075144</v>
      </c>
      <c r="H20" s="962">
        <v>206.53760571695</v>
      </c>
      <c r="I20" s="965">
        <v>22.95449268713911</v>
      </c>
      <c r="J20" s="38"/>
      <c r="K20" s="134" t="s">
        <v>292</v>
      </c>
      <c r="L20" s="974">
        <v>161394.038125072</v>
      </c>
      <c r="M20" s="972">
        <v>188247.61109621622</v>
      </c>
      <c r="N20" s="972">
        <v>198296.38671579576</v>
      </c>
      <c r="O20" s="972">
        <v>227739.84815364296</v>
      </c>
      <c r="P20" s="972">
        <v>26853.572971144225</v>
      </c>
      <c r="Q20" s="1365">
        <v>16.638516071042293</v>
      </c>
      <c r="R20" s="1365">
        <v>29443.461437847203</v>
      </c>
      <c r="S20" s="1366">
        <v>14.848208747266</v>
      </c>
    </row>
    <row r="21" spans="1:19" s="56" customFormat="1" ht="12.75">
      <c r="A21" s="134" t="s">
        <v>270</v>
      </c>
      <c r="B21" s="963">
        <v>156363.12800087096</v>
      </c>
      <c r="C21" s="961">
        <v>180185.32936950412</v>
      </c>
      <c r="D21" s="961">
        <v>190574.76494553697</v>
      </c>
      <c r="E21" s="961">
        <v>216708.95614857</v>
      </c>
      <c r="F21" s="961">
        <v>23822.201368633163</v>
      </c>
      <c r="G21" s="961">
        <v>15.235178314225378</v>
      </c>
      <c r="H21" s="961">
        <v>26134.191203033028</v>
      </c>
      <c r="I21" s="964">
        <v>13.71335350223401</v>
      </c>
      <c r="J21" s="72"/>
      <c r="K21" s="135" t="s">
        <v>957</v>
      </c>
      <c r="L21" s="981">
        <v>53412.227971099914</v>
      </c>
      <c r="M21" s="979">
        <v>59990.1103928613</v>
      </c>
      <c r="N21" s="979">
        <v>59422.31350268829</v>
      </c>
      <c r="O21" s="979">
        <v>56684.940785672785</v>
      </c>
      <c r="P21" s="973">
        <v>6577.882421761387</v>
      </c>
      <c r="Q21" s="1363">
        <v>12.315311814591452</v>
      </c>
      <c r="R21" s="1363">
        <v>-2737.3727170155034</v>
      </c>
      <c r="S21" s="1364">
        <v>-4.606641101059897</v>
      </c>
    </row>
    <row r="22" spans="1:19" s="36" customFormat="1" ht="12.75">
      <c r="A22" s="135" t="s">
        <v>463</v>
      </c>
      <c r="B22" s="970">
        <v>26165.742723215895</v>
      </c>
      <c r="C22" s="968">
        <v>28628.714250193105</v>
      </c>
      <c r="D22" s="968">
        <v>35818.93544723611</v>
      </c>
      <c r="E22" s="968">
        <v>37997.5619876495</v>
      </c>
      <c r="F22" s="962">
        <v>2462.9715269772096</v>
      </c>
      <c r="G22" s="962">
        <v>9.41296241054876</v>
      </c>
      <c r="H22" s="962">
        <v>2178.6265404133883</v>
      </c>
      <c r="I22" s="965">
        <v>6.082331909675717</v>
      </c>
      <c r="J22" s="38"/>
      <c r="K22" s="135" t="s">
        <v>958</v>
      </c>
      <c r="L22" s="978">
        <v>23601.874179043803</v>
      </c>
      <c r="M22" s="973">
        <v>27146.280980773903</v>
      </c>
      <c r="N22" s="973">
        <v>31382.743460360285</v>
      </c>
      <c r="O22" s="973">
        <v>38176.382116564324</v>
      </c>
      <c r="P22" s="978">
        <v>3544.4068017300997</v>
      </c>
      <c r="Q22" s="1363">
        <v>15.017480285007165</v>
      </c>
      <c r="R22" s="1363">
        <v>6793.638656204039</v>
      </c>
      <c r="S22" s="1364">
        <v>21.647688847806187</v>
      </c>
    </row>
    <row r="23" spans="1:19" s="36" customFormat="1" ht="12.75">
      <c r="A23" s="135" t="s">
        <v>1347</v>
      </c>
      <c r="B23" s="967">
        <v>7896.8005088271</v>
      </c>
      <c r="C23" s="962">
        <v>9808.3979992651</v>
      </c>
      <c r="D23" s="962">
        <v>10014.889118135101</v>
      </c>
      <c r="E23" s="962">
        <v>10226.597973286</v>
      </c>
      <c r="F23" s="967">
        <v>1911.597490438</v>
      </c>
      <c r="G23" s="962">
        <v>24.207240493174453</v>
      </c>
      <c r="H23" s="962">
        <v>211.70885515089867</v>
      </c>
      <c r="I23" s="965">
        <v>2.113941079662413</v>
      </c>
      <c r="K23" s="135" t="s">
        <v>959</v>
      </c>
      <c r="L23" s="978">
        <v>11432.505049190004</v>
      </c>
      <c r="M23" s="973">
        <v>14591.692744003998</v>
      </c>
      <c r="N23" s="973">
        <v>15911.836528133997</v>
      </c>
      <c r="O23" s="973">
        <v>19292.236794538985</v>
      </c>
      <c r="P23" s="978">
        <v>3159.1876948139943</v>
      </c>
      <c r="Q23" s="1363">
        <v>27.63338114631162</v>
      </c>
      <c r="R23" s="1363">
        <v>3380.4002664049876</v>
      </c>
      <c r="S23" s="1364">
        <v>21.244563821580513</v>
      </c>
    </row>
    <row r="24" spans="1:19" s="36" customFormat="1" ht="12.75">
      <c r="A24" s="135" t="s">
        <v>271</v>
      </c>
      <c r="B24" s="967">
        <v>4753.383164016962</v>
      </c>
      <c r="C24" s="962">
        <v>7623.298401641558</v>
      </c>
      <c r="D24" s="962">
        <v>8311.154326327762</v>
      </c>
      <c r="E24" s="962">
        <v>9880.910547093636</v>
      </c>
      <c r="F24" s="967">
        <v>2869.9152376245956</v>
      </c>
      <c r="G24" s="962">
        <v>60.376265463929144</v>
      </c>
      <c r="H24" s="962">
        <v>1569.7562207658739</v>
      </c>
      <c r="I24" s="966">
        <v>18.887342950584603</v>
      </c>
      <c r="K24" s="135" t="s">
        <v>960</v>
      </c>
      <c r="L24" s="978">
        <v>52454.424719779294</v>
      </c>
      <c r="M24" s="973">
        <v>60265.854377250005</v>
      </c>
      <c r="N24" s="973">
        <v>64686.43784130118</v>
      </c>
      <c r="O24" s="973">
        <v>84367.66279996476</v>
      </c>
      <c r="P24" s="978">
        <v>7811.429657470711</v>
      </c>
      <c r="Q24" s="1363">
        <v>14.891841249238237</v>
      </c>
      <c r="R24" s="1363">
        <v>19681.22495866358</v>
      </c>
      <c r="S24" s="1364">
        <v>30.425581645025225</v>
      </c>
    </row>
    <row r="25" spans="1:19" s="36" customFormat="1" ht="12.75">
      <c r="A25" s="135" t="s">
        <v>931</v>
      </c>
      <c r="B25" s="967">
        <v>3382.135572129759</v>
      </c>
      <c r="C25" s="962">
        <v>4195.31109194136</v>
      </c>
      <c r="D25" s="962">
        <v>4204.276519867561</v>
      </c>
      <c r="E25" s="962">
        <v>5171.210473753638</v>
      </c>
      <c r="F25" s="967">
        <v>813.1755198116011</v>
      </c>
      <c r="G25" s="962">
        <v>24.043256175551168</v>
      </c>
      <c r="H25" s="962">
        <v>966.9339538860777</v>
      </c>
      <c r="I25" s="965">
        <v>22.998819162269022</v>
      </c>
      <c r="K25" s="135" t="s">
        <v>961</v>
      </c>
      <c r="L25" s="978">
        <v>18971.735453358004</v>
      </c>
      <c r="M25" s="973">
        <v>24783.08755963951</v>
      </c>
      <c r="N25" s="973">
        <v>25532.756692248986</v>
      </c>
      <c r="O25" s="973">
        <v>27740.804855832106</v>
      </c>
      <c r="P25" s="978">
        <v>5811.352106281505</v>
      </c>
      <c r="Q25" s="1363">
        <v>30.631631568807766</v>
      </c>
      <c r="R25" s="1363">
        <v>2208.04816358312</v>
      </c>
      <c r="S25" s="1364">
        <v>8.647903515461064</v>
      </c>
    </row>
    <row r="26" spans="1:19" s="36" customFormat="1" ht="12.75">
      <c r="A26" s="135" t="s">
        <v>932</v>
      </c>
      <c r="B26" s="967">
        <v>1371.2475918872003</v>
      </c>
      <c r="C26" s="962">
        <v>3427.987309700201</v>
      </c>
      <c r="D26" s="962">
        <v>4106.877806460201</v>
      </c>
      <c r="E26" s="962">
        <v>4709.700073339999</v>
      </c>
      <c r="F26" s="967">
        <v>2056.7397178130004</v>
      </c>
      <c r="G26" s="962">
        <v>149.9903977940542</v>
      </c>
      <c r="H26" s="962">
        <v>602.822266879798</v>
      </c>
      <c r="I26" s="965">
        <v>14.678358969715303</v>
      </c>
      <c r="K26" s="135" t="s">
        <v>962</v>
      </c>
      <c r="L26" s="982">
        <v>1521.270752601</v>
      </c>
      <c r="M26" s="980">
        <v>1470.5850416874998</v>
      </c>
      <c r="N26" s="980">
        <v>1360.298691063</v>
      </c>
      <c r="O26" s="980">
        <v>1477.82080107</v>
      </c>
      <c r="P26" s="973">
        <v>-50.68571091350009</v>
      </c>
      <c r="Q26" s="1363">
        <v>-3.331800787390407</v>
      </c>
      <c r="R26" s="1363">
        <v>117.52211000700004</v>
      </c>
      <c r="S26" s="1364">
        <v>8.6394341756782</v>
      </c>
    </row>
    <row r="27" spans="1:19" s="36" customFormat="1" ht="12.75">
      <c r="A27" s="135" t="s">
        <v>462</v>
      </c>
      <c r="B27" s="967">
        <v>606.398186384</v>
      </c>
      <c r="C27" s="962">
        <v>277.33683728399996</v>
      </c>
      <c r="D27" s="962">
        <v>228.080774604</v>
      </c>
      <c r="E27" s="962">
        <v>1860.3222457</v>
      </c>
      <c r="F27" s="967">
        <v>-329.0613491000001</v>
      </c>
      <c r="G27" s="962">
        <v>-54.264896645258574</v>
      </c>
      <c r="H27" s="962">
        <v>1632.241471096</v>
      </c>
      <c r="I27" s="965">
        <v>715.6418483451495</v>
      </c>
      <c r="K27" s="134" t="s">
        <v>293</v>
      </c>
      <c r="L27" s="974">
        <v>80107.15483591001</v>
      </c>
      <c r="M27" s="972">
        <v>82343.1626365322</v>
      </c>
      <c r="N27" s="972">
        <v>84621.61685791</v>
      </c>
      <c r="O27" s="972">
        <v>85745.704355221</v>
      </c>
      <c r="P27" s="972">
        <v>2236.0078006221884</v>
      </c>
      <c r="Q27" s="1365">
        <v>2.7912710234215465</v>
      </c>
      <c r="R27" s="1365">
        <v>1124.0874973109894</v>
      </c>
      <c r="S27" s="1366">
        <v>1.3283692028698402</v>
      </c>
    </row>
    <row r="28" spans="1:19" s="36" customFormat="1" ht="12.75">
      <c r="A28" s="135" t="s">
        <v>933</v>
      </c>
      <c r="B28" s="967">
        <v>4766.2192866856</v>
      </c>
      <c r="C28" s="962">
        <v>5190.023951844261</v>
      </c>
      <c r="D28" s="962">
        <v>5536.231373994398</v>
      </c>
      <c r="E28" s="962">
        <v>5662.452029077495</v>
      </c>
      <c r="F28" s="967">
        <v>423.804665158661</v>
      </c>
      <c r="G28" s="962">
        <v>8.891841513514837</v>
      </c>
      <c r="H28" s="962">
        <v>126.22065508309697</v>
      </c>
      <c r="I28" s="965">
        <v>2.2799020950605358</v>
      </c>
      <c r="K28" s="135" t="s">
        <v>964</v>
      </c>
      <c r="L28" s="981">
        <v>59.339677009999996</v>
      </c>
      <c r="M28" s="979">
        <v>55.517482709999996</v>
      </c>
      <c r="N28" s="979">
        <v>95.42742179999999</v>
      </c>
      <c r="O28" s="979">
        <v>696.3493624900001</v>
      </c>
      <c r="P28" s="973">
        <v>-3.8221942999999996</v>
      </c>
      <c r="Q28" s="1363">
        <v>-6.4412118376645</v>
      </c>
      <c r="R28" s="1363">
        <v>600.9219406900002</v>
      </c>
      <c r="S28" s="1364">
        <v>629.7162066784458</v>
      </c>
    </row>
    <row r="29" spans="1:19" s="36" customFormat="1" ht="12.75">
      <c r="A29" s="135" t="s">
        <v>934</v>
      </c>
      <c r="B29" s="967">
        <v>0</v>
      </c>
      <c r="C29" s="962">
        <v>0</v>
      </c>
      <c r="D29" s="962">
        <v>0</v>
      </c>
      <c r="E29" s="962">
        <v>0</v>
      </c>
      <c r="F29" s="967">
        <v>0</v>
      </c>
      <c r="G29" s="1359" t="e">
        <v>#DIV/0!</v>
      </c>
      <c r="H29" s="1359">
        <v>0</v>
      </c>
      <c r="I29" s="1361" t="e">
        <v>#DIV/0!</v>
      </c>
      <c r="J29" s="38"/>
      <c r="K29" s="141" t="s">
        <v>965</v>
      </c>
      <c r="L29" s="978">
        <v>322.5126899999999</v>
      </c>
      <c r="M29" s="973">
        <v>43.10544299999998</v>
      </c>
      <c r="N29" s="973">
        <v>42.752855</v>
      </c>
      <c r="O29" s="973">
        <v>105.302432</v>
      </c>
      <c r="P29" s="978">
        <v>-279.4072469999999</v>
      </c>
      <c r="Q29" s="1363">
        <v>-86.63449707978933</v>
      </c>
      <c r="R29" s="1363">
        <v>62.549577</v>
      </c>
      <c r="S29" s="1364">
        <v>146.30502921968605</v>
      </c>
    </row>
    <row r="30" spans="1:19" s="36" customFormat="1" ht="12.75">
      <c r="A30" s="135" t="s">
        <v>272</v>
      </c>
      <c r="B30" s="967">
        <v>9526.817046617</v>
      </c>
      <c r="C30" s="962">
        <v>9497.820692887997</v>
      </c>
      <c r="D30" s="962">
        <v>10318.766238829001</v>
      </c>
      <c r="E30" s="962">
        <v>10591.087007110047</v>
      </c>
      <c r="F30" s="967">
        <v>-28.996353729002294</v>
      </c>
      <c r="G30" s="1360">
        <v>-0.30436559857417417</v>
      </c>
      <c r="H30" s="1360">
        <v>272.3207682810462</v>
      </c>
      <c r="I30" s="1362">
        <v>2.639082638158007</v>
      </c>
      <c r="K30" s="135" t="s">
        <v>966</v>
      </c>
      <c r="L30" s="978">
        <v>841.6756287299997</v>
      </c>
      <c r="M30" s="973">
        <v>659.4727731500001</v>
      </c>
      <c r="N30" s="973">
        <v>965.32206457</v>
      </c>
      <c r="O30" s="973">
        <v>551.93907419</v>
      </c>
      <c r="P30" s="978">
        <v>-182.20285557999966</v>
      </c>
      <c r="Q30" s="1363">
        <v>-21.64763352539085</v>
      </c>
      <c r="R30" s="1363">
        <v>-413.3829903799999</v>
      </c>
      <c r="S30" s="1364">
        <v>-42.82332348470044</v>
      </c>
    </row>
    <row r="31" spans="1:19" s="36" customFormat="1" ht="12.75">
      <c r="A31" s="135" t="s">
        <v>273</v>
      </c>
      <c r="B31" s="967">
        <v>7043.596699881199</v>
      </c>
      <c r="C31" s="962">
        <v>8158.671993758198</v>
      </c>
      <c r="D31" s="962">
        <v>9189.805889198198</v>
      </c>
      <c r="E31" s="962">
        <v>9208.353906979999</v>
      </c>
      <c r="F31" s="967">
        <v>1115.0752938769992</v>
      </c>
      <c r="G31" s="1360">
        <v>15.831049695048648</v>
      </c>
      <c r="H31" s="1360">
        <v>18.54801778180081</v>
      </c>
      <c r="I31" s="1362">
        <v>0.2018325305826357</v>
      </c>
      <c r="K31" s="135" t="s">
        <v>967</v>
      </c>
      <c r="L31" s="978">
        <v>10065.74807388</v>
      </c>
      <c r="M31" s="973">
        <v>11296.274375449999</v>
      </c>
      <c r="N31" s="973">
        <v>15071.635542429998</v>
      </c>
      <c r="O31" s="973">
        <v>17765.160362399998</v>
      </c>
      <c r="P31" s="978">
        <v>1230.5263015699984</v>
      </c>
      <c r="Q31" s="1363">
        <v>12.224886740044079</v>
      </c>
      <c r="R31" s="1363">
        <v>2693.52481997</v>
      </c>
      <c r="S31" s="1364">
        <v>17.87148324007126</v>
      </c>
    </row>
    <row r="32" spans="1:19" s="36" customFormat="1" ht="12.75">
      <c r="A32" s="135" t="s">
        <v>935</v>
      </c>
      <c r="B32" s="967">
        <v>2489.927476420899</v>
      </c>
      <c r="C32" s="962">
        <v>2684.2703143253993</v>
      </c>
      <c r="D32" s="962">
        <v>2972.0707567019003</v>
      </c>
      <c r="E32" s="962">
        <v>3413.5564738911244</v>
      </c>
      <c r="F32" s="967">
        <v>194.34283790450036</v>
      </c>
      <c r="G32" s="1360">
        <v>7.805160581779472</v>
      </c>
      <c r="H32" s="1360">
        <v>441.48571718922403</v>
      </c>
      <c r="I32" s="1362">
        <v>14.854482054092804</v>
      </c>
      <c r="K32" s="135" t="s">
        <v>294</v>
      </c>
      <c r="L32" s="978">
        <v>997.3788866799999</v>
      </c>
      <c r="M32" s="973">
        <v>1404.0947638300006</v>
      </c>
      <c r="N32" s="973">
        <v>1738.7345512500005</v>
      </c>
      <c r="O32" s="973">
        <v>1914.7061020200003</v>
      </c>
      <c r="P32" s="978">
        <v>406.71587715000067</v>
      </c>
      <c r="Q32" s="1363">
        <v>40.77847271299736</v>
      </c>
      <c r="R32" s="1363">
        <v>175.9715507699998</v>
      </c>
      <c r="S32" s="1364">
        <v>10.120667967602726</v>
      </c>
    </row>
    <row r="33" spans="1:19" s="36" customFormat="1" ht="12.75">
      <c r="A33" s="135" t="s">
        <v>274</v>
      </c>
      <c r="B33" s="967">
        <v>4240.0559228843995</v>
      </c>
      <c r="C33" s="962">
        <v>4823.9877422254</v>
      </c>
      <c r="D33" s="962">
        <v>4880.383515715399</v>
      </c>
      <c r="E33" s="962">
        <v>6032.889627574333</v>
      </c>
      <c r="F33" s="967">
        <v>583.9318193410008</v>
      </c>
      <c r="G33" s="1360">
        <v>13.771795230091383</v>
      </c>
      <c r="H33" s="1360">
        <v>1152.5061118589338</v>
      </c>
      <c r="I33" s="1362">
        <v>23.61507263000399</v>
      </c>
      <c r="K33" s="135" t="s">
        <v>295</v>
      </c>
      <c r="L33" s="978">
        <v>1316.16555217</v>
      </c>
      <c r="M33" s="973">
        <v>635.04206492</v>
      </c>
      <c r="N33" s="973">
        <v>973.1144404699999</v>
      </c>
      <c r="O33" s="973">
        <v>41.2503107</v>
      </c>
      <c r="P33" s="978">
        <v>-681.1234872499999</v>
      </c>
      <c r="Q33" s="1363">
        <v>-51.75059369446436</v>
      </c>
      <c r="R33" s="1363">
        <v>-931.8641297699999</v>
      </c>
      <c r="S33" s="1364">
        <v>-95.76100107197291</v>
      </c>
    </row>
    <row r="34" spans="1:19" s="36" customFormat="1" ht="12.75">
      <c r="A34" s="135" t="s">
        <v>275</v>
      </c>
      <c r="B34" s="967">
        <v>0</v>
      </c>
      <c r="C34" s="962">
        <v>0</v>
      </c>
      <c r="D34" s="962">
        <v>0</v>
      </c>
      <c r="E34" s="962">
        <v>0</v>
      </c>
      <c r="F34" s="967">
        <v>0</v>
      </c>
      <c r="G34" s="1359" t="e">
        <v>#DIV/0!</v>
      </c>
      <c r="H34" s="1359">
        <v>0</v>
      </c>
      <c r="I34" s="1361" t="e">
        <v>#DIV/0!</v>
      </c>
      <c r="K34" s="135" t="s">
        <v>968</v>
      </c>
      <c r="L34" s="978">
        <v>2646.0690899600004</v>
      </c>
      <c r="M34" s="973">
        <v>2689.7052250899974</v>
      </c>
      <c r="N34" s="973">
        <v>2665.4848295599995</v>
      </c>
      <c r="O34" s="973">
        <v>3072.4989974699997</v>
      </c>
      <c r="P34" s="978">
        <v>43.636135129997</v>
      </c>
      <c r="Q34" s="1363">
        <v>1.6490928107495724</v>
      </c>
      <c r="R34" s="1363">
        <v>407.0141679100002</v>
      </c>
      <c r="S34" s="1364">
        <v>15.269798702144083</v>
      </c>
    </row>
    <row r="35" spans="1:19" s="36" customFormat="1" ht="12.75">
      <c r="A35" s="135" t="s">
        <v>936</v>
      </c>
      <c r="B35" s="967">
        <v>5545.4989165073</v>
      </c>
      <c r="C35" s="962">
        <v>6127.6927906973</v>
      </c>
      <c r="D35" s="962">
        <v>6218.924523527301</v>
      </c>
      <c r="E35" s="962">
        <v>7022.729144440002</v>
      </c>
      <c r="F35" s="967">
        <v>582.1938741899994</v>
      </c>
      <c r="G35" s="962">
        <v>10.49849405717097</v>
      </c>
      <c r="H35" s="962">
        <v>803.8046209127006</v>
      </c>
      <c r="I35" s="965">
        <v>12.925138709623575</v>
      </c>
      <c r="K35" s="135" t="s">
        <v>464</v>
      </c>
      <c r="L35" s="978">
        <v>0</v>
      </c>
      <c r="M35" s="973">
        <v>0</v>
      </c>
      <c r="N35" s="973">
        <v>0</v>
      </c>
      <c r="O35" s="973">
        <v>0</v>
      </c>
      <c r="P35" s="978">
        <v>0</v>
      </c>
      <c r="Q35" s="1704" t="e">
        <v>#DIV/0!</v>
      </c>
      <c r="R35" s="1363">
        <v>0</v>
      </c>
      <c r="S35" s="1705" t="e">
        <v>#DIV/0!</v>
      </c>
    </row>
    <row r="36" spans="1:19" s="36" customFormat="1" ht="12.75">
      <c r="A36" s="135" t="s">
        <v>276</v>
      </c>
      <c r="B36" s="967">
        <v>1804.324624248</v>
      </c>
      <c r="C36" s="962">
        <v>2155.4712519957</v>
      </c>
      <c r="D36" s="962">
        <v>1440.01335025</v>
      </c>
      <c r="E36" s="962">
        <v>1313.1256825785001</v>
      </c>
      <c r="F36" s="967">
        <v>351.1466277477002</v>
      </c>
      <c r="G36" s="962">
        <v>19.4613886563816</v>
      </c>
      <c r="H36" s="962">
        <v>-126.88766767149991</v>
      </c>
      <c r="I36" s="965">
        <v>-8.811561896247074</v>
      </c>
      <c r="K36" s="135" t="s">
        <v>971</v>
      </c>
      <c r="L36" s="978">
        <v>2148.43815458</v>
      </c>
      <c r="M36" s="973">
        <v>3612.0251746800004</v>
      </c>
      <c r="N36" s="973">
        <v>4275.9443457</v>
      </c>
      <c r="O36" s="973">
        <v>3353.4662419000006</v>
      </c>
      <c r="P36" s="978">
        <v>1463.5870201000002</v>
      </c>
      <c r="Q36" s="1363">
        <v>68.12330236176233</v>
      </c>
      <c r="R36" s="1363">
        <v>-922.4781037999992</v>
      </c>
      <c r="S36" s="1364">
        <v>-21.573669562085556</v>
      </c>
    </row>
    <row r="37" spans="1:19" s="36" customFormat="1" ht="12.75">
      <c r="A37" s="135" t="s">
        <v>277</v>
      </c>
      <c r="B37" s="967">
        <v>492.84087349000004</v>
      </c>
      <c r="C37" s="962">
        <v>463.8333531</v>
      </c>
      <c r="D37" s="962">
        <v>523.3728365700001</v>
      </c>
      <c r="E37" s="962">
        <v>583.85171558</v>
      </c>
      <c r="F37" s="967">
        <v>-29.007520390000025</v>
      </c>
      <c r="G37" s="962">
        <v>-5.885778138608181</v>
      </c>
      <c r="H37" s="962">
        <v>60.4788790099999</v>
      </c>
      <c r="I37" s="965">
        <v>11.55560143441089</v>
      </c>
      <c r="K37" s="135" t="s">
        <v>972</v>
      </c>
      <c r="L37" s="978">
        <v>1409.63553895</v>
      </c>
      <c r="M37" s="973">
        <v>582.1435041799999</v>
      </c>
      <c r="N37" s="973">
        <v>943.9997264699999</v>
      </c>
      <c r="O37" s="973">
        <v>775.0674725199999</v>
      </c>
      <c r="P37" s="978">
        <v>-827.49203477</v>
      </c>
      <c r="Q37" s="1363">
        <v>-58.70255196505452</v>
      </c>
      <c r="R37" s="1363">
        <v>-168.93225395000002</v>
      </c>
      <c r="S37" s="1364">
        <v>-17.895371069831413</v>
      </c>
    </row>
    <row r="38" spans="1:19" s="36" customFormat="1" ht="12.75">
      <c r="A38" s="135" t="s">
        <v>937</v>
      </c>
      <c r="B38" s="967">
        <v>310.1411297100001</v>
      </c>
      <c r="C38" s="962">
        <v>361.66206018</v>
      </c>
      <c r="D38" s="962">
        <v>422.6574516499999</v>
      </c>
      <c r="E38" s="962">
        <v>582.915623269</v>
      </c>
      <c r="F38" s="967">
        <v>51.52093046999994</v>
      </c>
      <c r="G38" s="962">
        <v>16.612092216912664</v>
      </c>
      <c r="H38" s="962">
        <v>160.25817161900005</v>
      </c>
      <c r="I38" s="965">
        <v>37.91679786866952</v>
      </c>
      <c r="K38" s="135" t="s">
        <v>996</v>
      </c>
      <c r="L38" s="978">
        <v>57064.3672057</v>
      </c>
      <c r="M38" s="973">
        <v>58023.211846782215</v>
      </c>
      <c r="N38" s="973">
        <v>54132.479926579996</v>
      </c>
      <c r="O38" s="973">
        <v>43370.40943324</v>
      </c>
      <c r="P38" s="978">
        <v>958.8446410822144</v>
      </c>
      <c r="Q38" s="1363">
        <v>1.6802861190519571</v>
      </c>
      <c r="R38" s="1363">
        <v>-10762.070493339997</v>
      </c>
      <c r="S38" s="1364">
        <v>-19.880985515418136</v>
      </c>
    </row>
    <row r="39" spans="1:19" s="36" customFormat="1" ht="12.75">
      <c r="A39" s="135" t="s">
        <v>938</v>
      </c>
      <c r="B39" s="967">
        <v>982.7729532540001</v>
      </c>
      <c r="C39" s="962">
        <v>944.678685534</v>
      </c>
      <c r="D39" s="962">
        <v>1158.7748106039999</v>
      </c>
      <c r="E39" s="962">
        <v>1276.0251351699997</v>
      </c>
      <c r="F39" s="967">
        <v>-38.09426772000006</v>
      </c>
      <c r="G39" s="962">
        <v>-3.8762022900476083</v>
      </c>
      <c r="H39" s="962">
        <v>117.25032456599979</v>
      </c>
      <c r="I39" s="965">
        <v>10.118473709735218</v>
      </c>
      <c r="K39" s="135" t="s">
        <v>1353</v>
      </c>
      <c r="L39" s="982">
        <v>3235.8243382499986</v>
      </c>
      <c r="M39" s="980">
        <v>3342.5699827399994</v>
      </c>
      <c r="N39" s="980">
        <v>3716.7211540799995</v>
      </c>
      <c r="O39" s="980">
        <v>14099.554566290999</v>
      </c>
      <c r="P39" s="973">
        <v>106.74564449000081</v>
      </c>
      <c r="Q39" s="1363">
        <v>3.29887018983642</v>
      </c>
      <c r="R39" s="1363">
        <v>10382.833412210999</v>
      </c>
      <c r="S39" s="1364">
        <v>279.35465109652716</v>
      </c>
    </row>
    <row r="40" spans="1:19" s="36" customFormat="1" ht="12.75">
      <c r="A40" s="135" t="s">
        <v>939</v>
      </c>
      <c r="B40" s="967">
        <v>8572.091446594999</v>
      </c>
      <c r="C40" s="962">
        <v>10095.987964354996</v>
      </c>
      <c r="D40" s="962">
        <v>9878.140187305002</v>
      </c>
      <c r="E40" s="962">
        <v>10458.53076617</v>
      </c>
      <c r="F40" s="967">
        <v>1523.8965177599966</v>
      </c>
      <c r="G40" s="962">
        <v>17.777417882835557</v>
      </c>
      <c r="H40" s="962">
        <v>580.390578864999</v>
      </c>
      <c r="I40" s="965">
        <v>5.875504577378789</v>
      </c>
      <c r="K40" s="134" t="s">
        <v>296</v>
      </c>
      <c r="L40" s="974">
        <v>59829.607764042084</v>
      </c>
      <c r="M40" s="972">
        <v>67905.47281957476</v>
      </c>
      <c r="N40" s="972">
        <v>71808.49962001608</v>
      </c>
      <c r="O40" s="972">
        <v>80926.12838722099</v>
      </c>
      <c r="P40" s="972">
        <v>8075.865055532675</v>
      </c>
      <c r="Q40" s="1365">
        <v>13.498107972531809</v>
      </c>
      <c r="R40" s="1365">
        <v>9117.628767204907</v>
      </c>
      <c r="S40" s="1366">
        <v>12.697144231465654</v>
      </c>
    </row>
    <row r="41" spans="1:19" s="36" customFormat="1" ht="12.75">
      <c r="A41" s="135" t="s">
        <v>940</v>
      </c>
      <c r="B41" s="967">
        <v>17618.824070582</v>
      </c>
      <c r="C41" s="962">
        <v>21296.357588318002</v>
      </c>
      <c r="D41" s="962">
        <v>23501.181649237995</v>
      </c>
      <c r="E41" s="962">
        <v>29099.1748845</v>
      </c>
      <c r="F41" s="967">
        <v>3677.533517736003</v>
      </c>
      <c r="G41" s="962">
        <v>20.872752364196366</v>
      </c>
      <c r="H41" s="962">
        <v>5597.993235262005</v>
      </c>
      <c r="I41" s="965">
        <v>23.820050067327212</v>
      </c>
      <c r="K41" s="135" t="s">
        <v>297</v>
      </c>
      <c r="L41" s="981">
        <v>4568.897405178101</v>
      </c>
      <c r="M41" s="979">
        <v>5713.929564728102</v>
      </c>
      <c r="N41" s="979">
        <v>5372.1953086981</v>
      </c>
      <c r="O41" s="979">
        <v>6698.854662431988</v>
      </c>
      <c r="P41" s="973">
        <v>1145.0321595500018</v>
      </c>
      <c r="Q41" s="1363">
        <v>25.0614548326757</v>
      </c>
      <c r="R41" s="1363">
        <v>1326.6593537338877</v>
      </c>
      <c r="S41" s="1364">
        <v>24.694920372420167</v>
      </c>
    </row>
    <row r="42" spans="1:19" s="36" customFormat="1" ht="12.75">
      <c r="A42" s="135" t="s">
        <v>278</v>
      </c>
      <c r="B42" s="967">
        <v>3340.2618720800006</v>
      </c>
      <c r="C42" s="962">
        <v>3662.006772653</v>
      </c>
      <c r="D42" s="962">
        <v>3816.6646512419998</v>
      </c>
      <c r="E42" s="962">
        <v>4314.24055022</v>
      </c>
      <c r="F42" s="967">
        <v>321.74490057299954</v>
      </c>
      <c r="G42" s="962">
        <v>9.632325634775668</v>
      </c>
      <c r="H42" s="962">
        <v>497.57589897800017</v>
      </c>
      <c r="I42" s="965">
        <v>13.036930001593971</v>
      </c>
      <c r="K42" s="135" t="s">
        <v>979</v>
      </c>
      <c r="L42" s="978">
        <v>14351.704427899798</v>
      </c>
      <c r="M42" s="973">
        <v>15676.897979114976</v>
      </c>
      <c r="N42" s="973">
        <v>17392.70516889301</v>
      </c>
      <c r="O42" s="973">
        <v>20851.114899232005</v>
      </c>
      <c r="P42" s="978">
        <v>1325.1935512151776</v>
      </c>
      <c r="Q42" s="1363">
        <v>9.233701529129833</v>
      </c>
      <c r="R42" s="1363">
        <v>3458.4097303389935</v>
      </c>
      <c r="S42" s="1364">
        <v>19.884254328213338</v>
      </c>
    </row>
    <row r="43" spans="1:19" s="36" customFormat="1" ht="12.75">
      <c r="A43" s="135" t="s">
        <v>279</v>
      </c>
      <c r="B43" s="967">
        <v>25944.41716643</v>
      </c>
      <c r="C43" s="962">
        <v>30873.728761789007</v>
      </c>
      <c r="D43" s="962">
        <v>30861.842249155005</v>
      </c>
      <c r="E43" s="962">
        <v>34943.617658284005</v>
      </c>
      <c r="F43" s="967">
        <v>4929.311595359006</v>
      </c>
      <c r="G43" s="962">
        <v>18.999507923951903</v>
      </c>
      <c r="H43" s="962">
        <v>4081.7754091290008</v>
      </c>
      <c r="I43" s="965">
        <v>13.225961613619356</v>
      </c>
      <c r="K43" s="135" t="s">
        <v>980</v>
      </c>
      <c r="L43" s="978">
        <v>694.2135445520001</v>
      </c>
      <c r="M43" s="973">
        <v>878.2457584279998</v>
      </c>
      <c r="N43" s="973">
        <v>914.1013088680002</v>
      </c>
      <c r="O43" s="973">
        <v>749.13834659</v>
      </c>
      <c r="P43" s="978">
        <v>184.03221387599967</v>
      </c>
      <c r="Q43" s="1363">
        <v>26.509453081149832</v>
      </c>
      <c r="R43" s="1363">
        <v>-164.9629622780002</v>
      </c>
      <c r="S43" s="1364">
        <v>-18.04646385227105</v>
      </c>
    </row>
    <row r="44" spans="1:19" s="36" customFormat="1" ht="12.75">
      <c r="A44" s="135" t="s">
        <v>941</v>
      </c>
      <c r="B44" s="967">
        <v>3739.4449605976015</v>
      </c>
      <c r="C44" s="962">
        <v>5347.575781638601</v>
      </c>
      <c r="D44" s="962">
        <v>4426.329825808601</v>
      </c>
      <c r="E44" s="962">
        <v>4479.400863958</v>
      </c>
      <c r="F44" s="967">
        <v>1608.1308210409998</v>
      </c>
      <c r="G44" s="962">
        <v>43.004532436920904</v>
      </c>
      <c r="H44" s="962">
        <v>53.0710381493991</v>
      </c>
      <c r="I44" s="965">
        <v>1.1989851691565732</v>
      </c>
      <c r="K44" s="135" t="s">
        <v>981</v>
      </c>
      <c r="L44" s="978">
        <v>1519.0526708745301</v>
      </c>
      <c r="M44" s="973">
        <v>1918.7936979456301</v>
      </c>
      <c r="N44" s="973">
        <v>2147.3281492892665</v>
      </c>
      <c r="O44" s="973">
        <v>1644.1445250999998</v>
      </c>
      <c r="P44" s="978">
        <v>399.7410270711</v>
      </c>
      <c r="Q44" s="1363">
        <v>26.31515251152984</v>
      </c>
      <c r="R44" s="1363">
        <v>-503.18362418926677</v>
      </c>
      <c r="S44" s="1364">
        <v>-23.433010197151887</v>
      </c>
    </row>
    <row r="45" spans="1:19" s="36" customFormat="1" ht="12.75">
      <c r="A45" s="135" t="s">
        <v>942</v>
      </c>
      <c r="B45" s="971">
        <v>20523.568972443994</v>
      </c>
      <c r="C45" s="969">
        <v>22163.812175818508</v>
      </c>
      <c r="D45" s="969">
        <v>21056.5459694452</v>
      </c>
      <c r="E45" s="969">
        <v>27761.612326038412</v>
      </c>
      <c r="F45" s="962">
        <v>1640.2432033745135</v>
      </c>
      <c r="G45" s="962">
        <v>7.991997910191882</v>
      </c>
      <c r="H45" s="962">
        <v>6705.066356593212</v>
      </c>
      <c r="I45" s="965">
        <v>31.843144484963588</v>
      </c>
      <c r="K45" s="135" t="s">
        <v>298</v>
      </c>
      <c r="L45" s="978">
        <v>7886.046288374852</v>
      </c>
      <c r="M45" s="973">
        <v>10026.074856849851</v>
      </c>
      <c r="N45" s="973">
        <v>11088.357774517854</v>
      </c>
      <c r="O45" s="973">
        <v>13201.99082316893</v>
      </c>
      <c r="P45" s="978">
        <v>2140.028568474999</v>
      </c>
      <c r="Q45" s="1363">
        <v>27.136900928792464</v>
      </c>
      <c r="R45" s="1363">
        <v>2113.633048651076</v>
      </c>
      <c r="S45" s="1364">
        <v>19.06173205836138</v>
      </c>
    </row>
    <row r="46" spans="1:19" s="56" customFormat="1" ht="12.75">
      <c r="A46" s="134" t="s">
        <v>280</v>
      </c>
      <c r="B46" s="963">
        <v>82535.90366871058</v>
      </c>
      <c r="C46" s="961">
        <v>89978.0258158296</v>
      </c>
      <c r="D46" s="961">
        <v>96067.50773841665</v>
      </c>
      <c r="E46" s="961">
        <v>110618.70968541899</v>
      </c>
      <c r="F46" s="961">
        <v>7442.122147119022</v>
      </c>
      <c r="G46" s="961">
        <v>9.016830029499436</v>
      </c>
      <c r="H46" s="961">
        <v>14551.201947002337</v>
      </c>
      <c r="I46" s="964">
        <v>15.146850677779605</v>
      </c>
      <c r="K46" s="135" t="s">
        <v>1354</v>
      </c>
      <c r="L46" s="978">
        <v>14209.137687900002</v>
      </c>
      <c r="M46" s="973">
        <v>15531.25533235</v>
      </c>
      <c r="N46" s="973">
        <v>17317.432060056362</v>
      </c>
      <c r="O46" s="973">
        <v>20310.244222292782</v>
      </c>
      <c r="P46" s="978">
        <v>1322.117644449998</v>
      </c>
      <c r="Q46" s="1363">
        <v>9.304700070405163</v>
      </c>
      <c r="R46" s="1363">
        <v>2992.8121622364197</v>
      </c>
      <c r="S46" s="1364">
        <v>17.282078265746513</v>
      </c>
    </row>
    <row r="47" spans="1:19" s="36" customFormat="1" ht="12.75">
      <c r="A47" s="135" t="s">
        <v>943</v>
      </c>
      <c r="B47" s="970">
        <v>64525.85127080101</v>
      </c>
      <c r="C47" s="968">
        <v>71216.462351183</v>
      </c>
      <c r="D47" s="968">
        <v>76131.41699176302</v>
      </c>
      <c r="E47" s="968">
        <v>87525.82669175514</v>
      </c>
      <c r="F47" s="962">
        <v>6690.61108038199</v>
      </c>
      <c r="G47" s="962">
        <v>10.368884638658924</v>
      </c>
      <c r="H47" s="962">
        <v>11394.409699992117</v>
      </c>
      <c r="I47" s="965">
        <v>14.966764248227413</v>
      </c>
      <c r="K47" s="135" t="s">
        <v>1355</v>
      </c>
      <c r="L47" s="978">
        <v>2010.8289062089996</v>
      </c>
      <c r="M47" s="973">
        <v>2503.138248657</v>
      </c>
      <c r="N47" s="973">
        <v>2327.531839657</v>
      </c>
      <c r="O47" s="973">
        <v>2585.5343874</v>
      </c>
      <c r="P47" s="978">
        <v>492.3093424480005</v>
      </c>
      <c r="Q47" s="1363">
        <v>24.48290557828451</v>
      </c>
      <c r="R47" s="1363">
        <v>258.0025477429999</v>
      </c>
      <c r="S47" s="1364">
        <v>11.084812819618433</v>
      </c>
    </row>
    <row r="48" spans="1:19" s="36" customFormat="1" ht="12.75">
      <c r="A48" s="135" t="s">
        <v>944</v>
      </c>
      <c r="B48" s="967">
        <v>8447.848046062001</v>
      </c>
      <c r="C48" s="962">
        <v>8395.516221339001</v>
      </c>
      <c r="D48" s="962">
        <v>9336.069629888998</v>
      </c>
      <c r="E48" s="962">
        <v>11012.483218570002</v>
      </c>
      <c r="F48" s="967">
        <v>-52.331824722999954</v>
      </c>
      <c r="G48" s="962">
        <v>-0.619469294874387</v>
      </c>
      <c r="H48" s="962">
        <v>1676.4135886810036</v>
      </c>
      <c r="I48" s="965">
        <v>17.956309829931456</v>
      </c>
      <c r="K48" s="135" t="s">
        <v>1356</v>
      </c>
      <c r="L48" s="982">
        <v>14589.726833053803</v>
      </c>
      <c r="M48" s="980">
        <v>15657.137381501198</v>
      </c>
      <c r="N48" s="980">
        <v>15248.848010036509</v>
      </c>
      <c r="O48" s="980">
        <v>14885.106521005282</v>
      </c>
      <c r="P48" s="973">
        <v>1067.4105484473948</v>
      </c>
      <c r="Q48" s="1363">
        <v>7.316179121524876</v>
      </c>
      <c r="R48" s="1363">
        <v>-363.7414890312266</v>
      </c>
      <c r="S48" s="1364">
        <v>-2.3853702836556483</v>
      </c>
    </row>
    <row r="49" spans="1:19" s="36" customFormat="1" ht="12.75">
      <c r="A49" s="135" t="s">
        <v>281</v>
      </c>
      <c r="B49" s="971">
        <v>9562.204351847602</v>
      </c>
      <c r="C49" s="969">
        <v>10366.047243307603</v>
      </c>
      <c r="D49" s="969">
        <v>10600.0211167646</v>
      </c>
      <c r="E49" s="969">
        <v>12080.399775093858</v>
      </c>
      <c r="F49" s="962">
        <v>803.8428914600008</v>
      </c>
      <c r="G49" s="962">
        <v>8.406460078472207</v>
      </c>
      <c r="H49" s="962">
        <v>1480.3786583292585</v>
      </c>
      <c r="I49" s="965">
        <v>13.965808577380537</v>
      </c>
      <c r="K49" s="134" t="s">
        <v>299</v>
      </c>
      <c r="L49" s="974">
        <v>34900.554135189006</v>
      </c>
      <c r="M49" s="972">
        <v>41560.32041930772</v>
      </c>
      <c r="N49" s="972">
        <v>44441.295981759795</v>
      </c>
      <c r="O49" s="972">
        <v>45428.3373876425</v>
      </c>
      <c r="P49" s="972">
        <v>6659.766284118712</v>
      </c>
      <c r="Q49" s="1365">
        <v>19.082121900763468</v>
      </c>
      <c r="R49" s="1365">
        <v>987.0414058827082</v>
      </c>
      <c r="S49" s="1366">
        <v>2.2210004998230097</v>
      </c>
    </row>
    <row r="50" spans="1:19" s="56" customFormat="1" ht="12.75">
      <c r="A50" s="134" t="s">
        <v>282</v>
      </c>
      <c r="B50" s="963">
        <v>10841.456495926503</v>
      </c>
      <c r="C50" s="961">
        <v>12008.3483993436</v>
      </c>
      <c r="D50" s="961">
        <v>13050.615188376902</v>
      </c>
      <c r="E50" s="961">
        <v>14607.101500498999</v>
      </c>
      <c r="F50" s="961">
        <v>1166.8919034170976</v>
      </c>
      <c r="G50" s="961">
        <v>10.76323927375937</v>
      </c>
      <c r="H50" s="961">
        <v>1556.486312122097</v>
      </c>
      <c r="I50" s="964">
        <v>11.92653594987867</v>
      </c>
      <c r="K50" s="135" t="s">
        <v>300</v>
      </c>
      <c r="L50" s="981">
        <v>21516.542448689997</v>
      </c>
      <c r="M50" s="979">
        <v>27038.703687510002</v>
      </c>
      <c r="N50" s="979">
        <v>27452.72882057</v>
      </c>
      <c r="O50" s="979">
        <v>28481.90952478986</v>
      </c>
      <c r="P50" s="973">
        <v>5522.161238820005</v>
      </c>
      <c r="Q50" s="1363">
        <v>25.664724023334955</v>
      </c>
      <c r="R50" s="1363">
        <v>1029.1807042198598</v>
      </c>
      <c r="S50" s="1364">
        <v>3.748919500668025</v>
      </c>
    </row>
    <row r="51" spans="1:19" s="36" customFormat="1" ht="12.75">
      <c r="A51" s="135" t="s">
        <v>945</v>
      </c>
      <c r="B51" s="970">
        <v>1260.6872875608028</v>
      </c>
      <c r="C51" s="968">
        <v>1467.8979196338025</v>
      </c>
      <c r="D51" s="968">
        <v>1624.8554856638025</v>
      </c>
      <c r="E51" s="968">
        <v>2425.9364754055005</v>
      </c>
      <c r="F51" s="962">
        <v>207.21063207299972</v>
      </c>
      <c r="G51" s="962">
        <v>16.4363227992815</v>
      </c>
      <c r="H51" s="962">
        <v>801.080989741698</v>
      </c>
      <c r="I51" s="965">
        <v>49.301676168107484</v>
      </c>
      <c r="K51" s="135" t="s">
        <v>984</v>
      </c>
      <c r="L51" s="978">
        <v>6710.770949561001</v>
      </c>
      <c r="M51" s="973">
        <v>7083.577656915</v>
      </c>
      <c r="N51" s="973">
        <v>8419.615560945296</v>
      </c>
      <c r="O51" s="973">
        <v>8424.38594126842</v>
      </c>
      <c r="P51" s="978">
        <v>372.8067073539996</v>
      </c>
      <c r="Q51" s="1363">
        <v>5.5553484116215825</v>
      </c>
      <c r="R51" s="1363">
        <v>4.7703803231233906</v>
      </c>
      <c r="S51" s="1364">
        <v>0.056657935134841304</v>
      </c>
    </row>
    <row r="52" spans="1:19" s="36" customFormat="1" ht="12.75">
      <c r="A52" s="135" t="s">
        <v>946</v>
      </c>
      <c r="B52" s="967">
        <v>245.9311993105</v>
      </c>
      <c r="C52" s="962">
        <v>0</v>
      </c>
      <c r="D52" s="962">
        <v>124.51034241950003</v>
      </c>
      <c r="E52" s="962">
        <v>127.70903701000003</v>
      </c>
      <c r="F52" s="967">
        <v>-245.9311993105</v>
      </c>
      <c r="G52" s="962">
        <v>-100</v>
      </c>
      <c r="H52" s="962">
        <v>3.198694590499997</v>
      </c>
      <c r="I52" s="965">
        <v>2.56901919016732</v>
      </c>
      <c r="K52" s="135" t="s">
        <v>985</v>
      </c>
      <c r="L52" s="978">
        <v>6277.9594112800005</v>
      </c>
      <c r="M52" s="973">
        <v>6970.495903860011</v>
      </c>
      <c r="N52" s="973">
        <v>8195.364030595</v>
      </c>
      <c r="O52" s="973">
        <v>8058.747798033</v>
      </c>
      <c r="P52" s="978">
        <v>692.5364925800104</v>
      </c>
      <c r="Q52" s="1363">
        <v>11.03123558485719</v>
      </c>
      <c r="R52" s="1363">
        <v>-136.6162325619989</v>
      </c>
      <c r="S52" s="1364">
        <v>-1.6669940719165381</v>
      </c>
    </row>
    <row r="53" spans="1:19" s="36" customFormat="1" ht="12.75">
      <c r="A53" s="135" t="s">
        <v>947</v>
      </c>
      <c r="B53" s="967">
        <v>281.37627576399996</v>
      </c>
      <c r="C53" s="962">
        <v>692.8444989679998</v>
      </c>
      <c r="D53" s="962">
        <v>1450.2576203029998</v>
      </c>
      <c r="E53" s="962">
        <v>1147.02698761</v>
      </c>
      <c r="F53" s="967">
        <v>411.46822320399986</v>
      </c>
      <c r="G53" s="962">
        <v>146.23415641093797</v>
      </c>
      <c r="H53" s="962">
        <v>-303.23063269299973</v>
      </c>
      <c r="I53" s="965">
        <v>-20.90874258806834</v>
      </c>
      <c r="K53" s="135" t="s">
        <v>986</v>
      </c>
      <c r="L53" s="982">
        <v>395.2813256579997</v>
      </c>
      <c r="M53" s="980">
        <v>467.54317102270045</v>
      </c>
      <c r="N53" s="980">
        <v>373.5875696494924</v>
      </c>
      <c r="O53" s="980">
        <v>463.29412355122804</v>
      </c>
      <c r="P53" s="973">
        <v>72.26184536470078</v>
      </c>
      <c r="Q53" s="1363">
        <v>18.281117946670282</v>
      </c>
      <c r="R53" s="1363">
        <v>89.70655390173562</v>
      </c>
      <c r="S53" s="1364">
        <v>24.01218915979998</v>
      </c>
    </row>
    <row r="54" spans="1:19" s="36" customFormat="1" ht="12.75">
      <c r="A54" s="135" t="s">
        <v>283</v>
      </c>
      <c r="B54" s="967">
        <v>1150.70374756</v>
      </c>
      <c r="C54" s="962">
        <v>1061.27696871</v>
      </c>
      <c r="D54" s="962">
        <v>888.2142757400002</v>
      </c>
      <c r="E54" s="962">
        <v>658.71407649</v>
      </c>
      <c r="F54" s="967">
        <v>-89.42677885000012</v>
      </c>
      <c r="G54" s="962">
        <v>-7.771485844173566</v>
      </c>
      <c r="H54" s="962">
        <v>-229.50019925000015</v>
      </c>
      <c r="I54" s="965">
        <v>-25.838382192044378</v>
      </c>
      <c r="K54" s="134" t="s">
        <v>301</v>
      </c>
      <c r="L54" s="974">
        <v>1356.0078068900002</v>
      </c>
      <c r="M54" s="972">
        <v>849.7971511999998</v>
      </c>
      <c r="N54" s="972">
        <v>1255.4869270099998</v>
      </c>
      <c r="O54" s="972">
        <v>1188.60218283101</v>
      </c>
      <c r="P54" s="972">
        <v>-506.2106556900004</v>
      </c>
      <c r="Q54" s="1365">
        <v>-37.33095437341124</v>
      </c>
      <c r="R54" s="1365">
        <v>-66.88474417898988</v>
      </c>
      <c r="S54" s="1366">
        <v>-5.327394713561772</v>
      </c>
    </row>
    <row r="55" spans="1:19" s="36" customFormat="1" ht="12.75">
      <c r="A55" s="135" t="s">
        <v>284</v>
      </c>
      <c r="B55" s="967">
        <v>363.44708551499997</v>
      </c>
      <c r="C55" s="962">
        <v>374.8611269080001</v>
      </c>
      <c r="D55" s="962">
        <v>338.189744698</v>
      </c>
      <c r="E55" s="962">
        <v>299.84385046</v>
      </c>
      <c r="F55" s="967">
        <v>11.414041393000105</v>
      </c>
      <c r="G55" s="962">
        <v>3.140496057858478</v>
      </c>
      <c r="H55" s="962">
        <v>-38.34589423800003</v>
      </c>
      <c r="I55" s="965">
        <v>-11.338573933471139</v>
      </c>
      <c r="K55" s="134" t="s">
        <v>302</v>
      </c>
      <c r="L55" s="974">
        <v>118048.72599985912</v>
      </c>
      <c r="M55" s="974">
        <v>138307.90486546195</v>
      </c>
      <c r="N55" s="974">
        <v>149741.33122370986</v>
      </c>
      <c r="O55" s="974">
        <v>157394.34588498864</v>
      </c>
      <c r="P55" s="972">
        <v>20259.178865602837</v>
      </c>
      <c r="Q55" s="1365">
        <v>17.1617090265142</v>
      </c>
      <c r="R55" s="1365">
        <v>7653.014661278779</v>
      </c>
      <c r="S55" s="1366">
        <v>5.110823176698866</v>
      </c>
    </row>
    <row r="56" spans="1:19" s="36" customFormat="1" ht="13.5" thickBot="1">
      <c r="A56" s="135" t="s">
        <v>948</v>
      </c>
      <c r="B56" s="967">
        <v>1033.92811181</v>
      </c>
      <c r="C56" s="962">
        <v>1248.4972818185001</v>
      </c>
      <c r="D56" s="962">
        <v>1231.6148890784998</v>
      </c>
      <c r="E56" s="962">
        <v>1237.03518871</v>
      </c>
      <c r="F56" s="967">
        <v>214.56917000850012</v>
      </c>
      <c r="G56" s="962">
        <v>20.752813233105172</v>
      </c>
      <c r="H56" s="962">
        <v>5.4202996315002565</v>
      </c>
      <c r="I56" s="965">
        <v>0.44009695559589657</v>
      </c>
      <c r="K56" s="726" t="s">
        <v>975</v>
      </c>
      <c r="L56" s="975">
        <v>790466.8204213659</v>
      </c>
      <c r="M56" s="975">
        <v>901853.5307838809</v>
      </c>
      <c r="N56" s="975">
        <v>955537.0444882152</v>
      </c>
      <c r="O56" s="975">
        <v>1057302.160327773</v>
      </c>
      <c r="P56" s="975">
        <v>111386.61036251501</v>
      </c>
      <c r="Q56" s="1367">
        <v>14.091244247688891</v>
      </c>
      <c r="R56" s="1367">
        <v>101765.1158395578</v>
      </c>
      <c r="S56" s="1368">
        <v>10.65004401729533</v>
      </c>
    </row>
    <row r="57" spans="1:11" s="36" customFormat="1" ht="13.5" thickTop="1">
      <c r="A57" s="135" t="s">
        <v>949</v>
      </c>
      <c r="B57" s="967">
        <v>2948.099658088</v>
      </c>
      <c r="C57" s="962">
        <v>3397.7471673840005</v>
      </c>
      <c r="D57" s="962">
        <v>3235.5353183466</v>
      </c>
      <c r="E57" s="962">
        <v>3334.0547263515004</v>
      </c>
      <c r="F57" s="967">
        <v>449.6475092960004</v>
      </c>
      <c r="G57" s="962">
        <v>15.252113613676846</v>
      </c>
      <c r="H57" s="962">
        <v>98.51940800490047</v>
      </c>
      <c r="I57" s="965">
        <v>3.044918330709032</v>
      </c>
      <c r="K57" s="392" t="s">
        <v>1027</v>
      </c>
    </row>
    <row r="58" spans="1:9" s="36" customFormat="1" ht="12.75">
      <c r="A58" s="135" t="s">
        <v>950</v>
      </c>
      <c r="B58" s="967">
        <v>1430.7957515715</v>
      </c>
      <c r="C58" s="962">
        <v>1806.6745152496</v>
      </c>
      <c r="D58" s="962">
        <v>1872.9235212053002</v>
      </c>
      <c r="E58" s="962">
        <v>1979.9284650715</v>
      </c>
      <c r="F58" s="967">
        <v>375.8787636781001</v>
      </c>
      <c r="G58" s="962">
        <v>26.270609432915737</v>
      </c>
      <c r="H58" s="962">
        <v>107.00494386619994</v>
      </c>
      <c r="I58" s="965">
        <v>5.713257517174969</v>
      </c>
    </row>
    <row r="59" spans="1:9" s="36" customFormat="1" ht="12.75">
      <c r="A59" s="135" t="s">
        <v>951</v>
      </c>
      <c r="B59" s="967">
        <v>920.8742726390001</v>
      </c>
      <c r="C59" s="962">
        <v>686.5895505670002</v>
      </c>
      <c r="D59" s="962">
        <v>577.281321707</v>
      </c>
      <c r="E59" s="962">
        <v>613.8407027505</v>
      </c>
      <c r="F59" s="967">
        <v>-234.2847220719999</v>
      </c>
      <c r="G59" s="962">
        <v>-25.441553644516233</v>
      </c>
      <c r="H59" s="962">
        <v>36.559381043500025</v>
      </c>
      <c r="I59" s="965">
        <v>6.333026839565026</v>
      </c>
    </row>
    <row r="60" spans="1:9" s="36" customFormat="1" ht="12.75">
      <c r="A60" s="135" t="s">
        <v>952</v>
      </c>
      <c r="B60" s="967">
        <v>883.7271165937002</v>
      </c>
      <c r="C60" s="962">
        <v>938.2209325517002</v>
      </c>
      <c r="D60" s="962">
        <v>1285.1882368817</v>
      </c>
      <c r="E60" s="962">
        <v>2100.7116087800005</v>
      </c>
      <c r="F60" s="967">
        <v>54.49381595800003</v>
      </c>
      <c r="G60" s="962">
        <v>6.166362323252546</v>
      </c>
      <c r="H60" s="962">
        <v>815.5233718983004</v>
      </c>
      <c r="I60" s="965">
        <v>63.45555837618271</v>
      </c>
    </row>
    <row r="61" spans="1:9" s="36" customFormat="1" ht="12.75">
      <c r="A61" s="135" t="s">
        <v>953</v>
      </c>
      <c r="B61" s="967">
        <v>264.785038474</v>
      </c>
      <c r="C61" s="962">
        <v>296.420353303</v>
      </c>
      <c r="D61" s="962">
        <v>380.224902153</v>
      </c>
      <c r="E61" s="962">
        <v>569.1828735800001</v>
      </c>
      <c r="F61" s="967">
        <v>31.635314829000038</v>
      </c>
      <c r="G61" s="962">
        <v>11.947546210057636</v>
      </c>
      <c r="H61" s="962">
        <v>188.95797142700007</v>
      </c>
      <c r="I61" s="965">
        <v>49.696369269092386</v>
      </c>
    </row>
    <row r="62" spans="1:9" s="36" customFormat="1" ht="12.75">
      <c r="A62" s="135" t="s">
        <v>954</v>
      </c>
      <c r="B62" s="967">
        <v>43.31450212</v>
      </c>
      <c r="C62" s="962">
        <v>31.43986424</v>
      </c>
      <c r="D62" s="962">
        <v>40.862175320000006</v>
      </c>
      <c r="E62" s="962">
        <v>84.78950445000001</v>
      </c>
      <c r="F62" s="967">
        <v>-11.874637880000002</v>
      </c>
      <c r="G62" s="962">
        <v>-27.41492409886669</v>
      </c>
      <c r="H62" s="962">
        <v>43.927329130000004</v>
      </c>
      <c r="I62" s="965">
        <v>107.50120077062995</v>
      </c>
    </row>
    <row r="63" spans="1:9" s="36" customFormat="1" ht="13.5" thickBot="1">
      <c r="A63" s="725" t="s">
        <v>955</v>
      </c>
      <c r="B63" s="1183">
        <v>13.78644892</v>
      </c>
      <c r="C63" s="1183">
        <v>5.878220010000001</v>
      </c>
      <c r="D63" s="1183">
        <v>0.9676972799999999</v>
      </c>
      <c r="E63" s="1183">
        <v>28.33704084</v>
      </c>
      <c r="F63" s="1183">
        <v>-7.908228909999999</v>
      </c>
      <c r="G63" s="1183">
        <v>-57.36233424495217</v>
      </c>
      <c r="H63" s="1183">
        <v>27.36934356</v>
      </c>
      <c r="I63" s="1184">
        <v>2828.29601009109</v>
      </c>
    </row>
    <row r="64" spans="1:5" ht="13.5" thickTop="1">
      <c r="A64" s="392" t="s">
        <v>1027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2014-04-10T11:17:45Z</cp:lastPrinted>
  <dcterms:created xsi:type="dcterms:W3CDTF">1996-10-14T23:33:28Z</dcterms:created>
  <dcterms:modified xsi:type="dcterms:W3CDTF">2014-04-13T10:15:15Z</dcterms:modified>
  <cp:category/>
  <cp:version/>
  <cp:contentType/>
  <cp:contentStatus/>
</cp:coreProperties>
</file>