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08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16">'Int Rate'!$A$66:$R$101</definedName>
    <definedName name="_xlnm.Print_Area" localSheetId="33">'ODD'!$A$1:$H$44</definedName>
    <definedName name="_xlnm.Print_Area" localSheetId="24">'Securities List'!$B$1:$M$27</definedName>
    <definedName name="_xlnm.Print_Area" localSheetId="22">'Share Mkt Acti'!$A$1:$J$38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<sst xmlns="http://schemas.openxmlformats.org/spreadsheetml/2006/main" count="2757" uniqueCount="1554">
  <si>
    <t>*     Base: February 12, 1994</t>
  </si>
  <si>
    <t>**   Base: July 16, 2006</t>
  </si>
  <si>
    <t>*** Base: August 24, 2008</t>
  </si>
  <si>
    <t>Approval Date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</si>
  <si>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</si>
  <si>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</si>
  <si>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</si>
  <si>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</si>
  <si>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</si>
  <si>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</si>
  <si>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 xml:space="preserve">     NEPSE Sensitive Index**</t>
  </si>
  <si>
    <t>*    Base: February 12, 1994</t>
  </si>
  <si>
    <t xml:space="preserve"> Securities Market Turnover 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</si>
  <si>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</si>
  <si>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</si>
  <si>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</si>
  <si>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</si>
  <si>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</si>
  <si>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</si>
  <si>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</si>
  <si>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</si>
  <si>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</si>
  <si>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</si>
  <si>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</si>
  <si>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</si>
  <si>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</si>
  <si>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</si>
  <si>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</si>
  <si>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</si>
  <si>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</si>
  <si>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</si>
  <si>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Convt. Pref.</t>
  </si>
  <si>
    <t>Shampoos and Hair Oils</t>
  </si>
  <si>
    <t>Zinc Sheet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</si>
  <si>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</si>
  <si>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</si>
  <si>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</si>
  <si>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</si>
  <si>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</si>
  <si>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</si>
  <si>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</si>
  <si>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</si>
  <si>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</si>
  <si>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</si>
  <si>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</si>
  <si>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</si>
  <si>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</si>
  <si>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</si>
  <si>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</si>
  <si>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# Interbank transaction among A &amp; B, A &amp; C, B &amp; B, B &amp; C and C &amp; C class banks and financial institutions.</t>
  </si>
  <si>
    <t>R= Revised</t>
  </si>
  <si>
    <t xml:space="preserve">P=Provisional   </t>
  </si>
  <si>
    <t>49.67  </t>
  </si>
  <si>
    <t>50.33  </t>
  </si>
  <si>
    <t>44.49  </t>
  </si>
  <si>
    <t>55.51  </t>
  </si>
  <si>
    <t>Percent change</t>
  </si>
  <si>
    <t>Imports from India against Payment in US Dollar</t>
  </si>
  <si>
    <t>P: Provisional</t>
  </si>
  <si>
    <t>46.82  </t>
  </si>
  <si>
    <t>5.65  </t>
  </si>
  <si>
    <t>2.23  </t>
  </si>
  <si>
    <t>Changes in reserve net ( - increase )*</t>
  </si>
  <si>
    <t>0.6  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</si>
  <si>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</si>
  <si>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</si>
  <si>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</si>
  <si>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</si>
  <si>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</si>
  <si>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t>47.26  </t>
  </si>
  <si>
    <t>52.74  </t>
  </si>
  <si>
    <t>million</t>
  </si>
  <si>
    <t xml:space="preserve">2/ Adjusting the exchange valuation gain of Rs. </t>
  </si>
  <si>
    <t>†    Current year  GDP for 2013</t>
  </si>
  <si>
    <t>2070-09-01</t>
  </si>
  <si>
    <t>2070-09-09</t>
  </si>
  <si>
    <t>**  Base; July 16, 2006</t>
  </si>
  <si>
    <t>Jan/ Feb</t>
  </si>
  <si>
    <t xml:space="preserve">   Butawal Power Company Ltd.</t>
  </si>
  <si>
    <t>2070-09-23</t>
  </si>
  <si>
    <t xml:space="preserve">  Arun Valley Hydro Power Company Ltd.</t>
  </si>
  <si>
    <t>2070-10-13</t>
  </si>
  <si>
    <t>2070-10-20</t>
  </si>
  <si>
    <t>* Other tax includes road maintenance and improvement duty, road construction and maintenance duty, firm and agency registration fee and ownership certificate charge .</t>
  </si>
  <si>
    <t>Mar</t>
  </si>
  <si>
    <t xml:space="preserve">  Shikhar Insurance Company Ltd.</t>
  </si>
  <si>
    <t>2070-11-02</t>
  </si>
  <si>
    <t xml:space="preserve">  Asian Life Insurance Company Ltd.</t>
  </si>
  <si>
    <t>2070-11-06</t>
  </si>
  <si>
    <t xml:space="preserve">  Mahakali Bikas Bank Ltd.</t>
  </si>
  <si>
    <t>2070-11-16</t>
  </si>
  <si>
    <t xml:space="preserve">  Metro Development Bank Ltd.</t>
  </si>
  <si>
    <t>2070-11-25</t>
  </si>
  <si>
    <t xml:space="preserve">  Nepal Community Development Bank Ltd.</t>
  </si>
  <si>
    <t xml:space="preserve">  Centutrey Commercial Bank Ltd. </t>
  </si>
  <si>
    <t xml:space="preserve">  Ridi Hydropower Developlopment Company Ltd</t>
  </si>
  <si>
    <t xml:space="preserve">  Mount Makalu Development Bank Ltd.</t>
  </si>
  <si>
    <t>2070-11-05</t>
  </si>
  <si>
    <t>p = provisional, e = estimates</t>
  </si>
  <si>
    <t>Source: http://www.sebon.gov.np</t>
  </si>
  <si>
    <t>Feb/Mar</t>
  </si>
  <si>
    <t xml:space="preserve">          -</t>
  </si>
  <si>
    <t>(Based on Nine Months' Data of  2013/14)</t>
  </si>
  <si>
    <t>Apr (e)</t>
  </si>
  <si>
    <t>Apr</t>
  </si>
  <si>
    <t xml:space="preserve">Changes during nine months </t>
  </si>
  <si>
    <t>Changes during nine months</t>
  </si>
  <si>
    <t>Mid-Apr</t>
  </si>
  <si>
    <t>(Mar/Apr)</t>
  </si>
  <si>
    <t>(Mid-Mar to Mid-Apr)</t>
  </si>
  <si>
    <t>(Mid-Jul to Mid-Apr)</t>
  </si>
  <si>
    <t>Mar/Apr</t>
  </si>
  <si>
    <t>Mid-Apr 2014</t>
  </si>
  <si>
    <t>Nine Months</t>
  </si>
  <si>
    <t>Mid Apr to Mid Jul</t>
  </si>
  <si>
    <t>Nine months</t>
  </si>
  <si>
    <t>9 Months</t>
  </si>
  <si>
    <t>during nine months</t>
  </si>
  <si>
    <t>Mid-Jul to Mid-Apr</t>
  </si>
  <si>
    <t>Apr-Apr</t>
  </si>
  <si>
    <t>166.0  </t>
  </si>
  <si>
    <t>181.7  </t>
  </si>
  <si>
    <t>198.9  </t>
  </si>
  <si>
    <t>1.0  </t>
  </si>
  <si>
    <t>192.3  </t>
  </si>
  <si>
    <t>238.1  </t>
  </si>
  <si>
    <t>1.9  </t>
  </si>
  <si>
    <t>194.7  </t>
  </si>
  <si>
    <t>216.7  </t>
  </si>
  <si>
    <t>190.2  </t>
  </si>
  <si>
    <t>212.7  </t>
  </si>
  <si>
    <t>228.3  </t>
  </si>
  <si>
    <t>11.8  </t>
  </si>
  <si>
    <t>7.4  </t>
  </si>
  <si>
    <t>232.5  </t>
  </si>
  <si>
    <t>240.7  </t>
  </si>
  <si>
    <t>292.6  </t>
  </si>
  <si>
    <t>3.5  </t>
  </si>
  <si>
    <t>21.5  </t>
  </si>
  <si>
    <t>207.9  </t>
  </si>
  <si>
    <t>241.5  </t>
  </si>
  <si>
    <t>275.0  </t>
  </si>
  <si>
    <t>16.2  </t>
  </si>
  <si>
    <t>1.7  </t>
  </si>
  <si>
    <t>2.0  </t>
  </si>
  <si>
    <t>199.8  </t>
  </si>
  <si>
    <t>212.5  </t>
  </si>
  <si>
    <t>233.5  </t>
  </si>
  <si>
    <t>6.4  </t>
  </si>
  <si>
    <t>3.2  </t>
  </si>
  <si>
    <t>174.3  </t>
  </si>
  <si>
    <t>-0.2  </t>
  </si>
  <si>
    <t>211.9  </t>
  </si>
  <si>
    <t>223.3  </t>
  </si>
  <si>
    <t>261.2  </t>
  </si>
  <si>
    <t>2.8  </t>
  </si>
  <si>
    <t>17.0  </t>
  </si>
  <si>
    <t>231.1  </t>
  </si>
  <si>
    <t>256.1  </t>
  </si>
  <si>
    <t>250.6  </t>
  </si>
  <si>
    <t>-0.7  </t>
  </si>
  <si>
    <t>205.9  </t>
  </si>
  <si>
    <t>229.8  </t>
  </si>
  <si>
    <t>11.6  </t>
  </si>
  <si>
    <t>179.3  </t>
  </si>
  <si>
    <t>197.9  </t>
  </si>
  <si>
    <t>201.8  </t>
  </si>
  <si>
    <t>10.4  </t>
  </si>
  <si>
    <t>218.0  </t>
  </si>
  <si>
    <t>241.9  </t>
  </si>
  <si>
    <t>266.5  </t>
  </si>
  <si>
    <t>158.8  </t>
  </si>
  <si>
    <t>169.9  </t>
  </si>
  <si>
    <t>169.3  </t>
  </si>
  <si>
    <t>186.3  </t>
  </si>
  <si>
    <t>206.8  </t>
  </si>
  <si>
    <t>144.6  </t>
  </si>
  <si>
    <t>165.8  </t>
  </si>
  <si>
    <t>167.2  </t>
  </si>
  <si>
    <t>187.4  </t>
  </si>
  <si>
    <t>204.6  </t>
  </si>
  <si>
    <t>12.1  </t>
  </si>
  <si>
    <t>131.1  </t>
  </si>
  <si>
    <t>138.1  </t>
  </si>
  <si>
    <t>149.6  </t>
  </si>
  <si>
    <t>8.3  </t>
  </si>
  <si>
    <t>163.2  </t>
  </si>
  <si>
    <t>183.4  </t>
  </si>
  <si>
    <t>7.6  </t>
  </si>
  <si>
    <t>4.5  </t>
  </si>
  <si>
    <t>-0.4  </t>
  </si>
  <si>
    <t>81.1  </t>
  </si>
  <si>
    <t>80.4  </t>
  </si>
  <si>
    <t>-0.8  </t>
  </si>
  <si>
    <t>132.6  </t>
  </si>
  <si>
    <t>152.0  </t>
  </si>
  <si>
    <t>5.8  </t>
  </si>
  <si>
    <t>147.8  </t>
  </si>
  <si>
    <t>161.7  </t>
  </si>
  <si>
    <t>173.3  </t>
  </si>
  <si>
    <t>7.2  </t>
  </si>
  <si>
    <t>169.7  </t>
  </si>
  <si>
    <t>187.1  </t>
  </si>
  <si>
    <t>204.9  </t>
  </si>
  <si>
    <t>195.8  </t>
  </si>
  <si>
    <t>219.2  </t>
  </si>
  <si>
    <t>248.6  </t>
  </si>
  <si>
    <t>11.9  </t>
  </si>
  <si>
    <t>13.4  </t>
  </si>
  <si>
    <t>148.1  </t>
  </si>
  <si>
    <t>160.7  </t>
  </si>
  <si>
    <t>175.7  </t>
  </si>
  <si>
    <t>193.2  </t>
  </si>
  <si>
    <t>204.1  </t>
  </si>
  <si>
    <t>230.0  </t>
  </si>
  <si>
    <t>142.9  </t>
  </si>
  <si>
    <t>156.3  </t>
  </si>
  <si>
    <t>168.4  </t>
  </si>
  <si>
    <t>170.4  </t>
  </si>
  <si>
    <t>185.5  </t>
  </si>
  <si>
    <t>201.3  </t>
  </si>
  <si>
    <t>198.0  </t>
  </si>
  <si>
    <t>217.3  </t>
  </si>
  <si>
    <t>239.3  </t>
  </si>
  <si>
    <t>10.1  </t>
  </si>
  <si>
    <t>1.8  </t>
  </si>
  <si>
    <t>149.0  </t>
  </si>
  <si>
    <t>161.0  </t>
  </si>
  <si>
    <t>172.8  </t>
  </si>
  <si>
    <t xml:space="preserve">   Nilgiri Bikas Bank Ltd.</t>
  </si>
  <si>
    <t xml:space="preserve">   Guras Life Insurance Company Ltd.</t>
  </si>
  <si>
    <t xml:space="preserve">   Western Development Bank Ltd.</t>
  </si>
  <si>
    <t xml:space="preserve">   Triveni Bikas Bank Ltd.</t>
  </si>
  <si>
    <t xml:space="preserve">   Muktinath Bikas Bank Ltd.</t>
  </si>
  <si>
    <t xml:space="preserve">   Garima Bikas Bank Ltd.</t>
  </si>
  <si>
    <t xml:space="preserve">   Surya Life Insurance Company Ltd.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</si>
  <si>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</si>
  <si>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</si>
  <si>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</si>
  <si>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</si>
  <si>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</si>
  <si>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</si>
  <si>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</si>
  <si>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</si>
  <si>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</si>
  <si>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</si>
  <si>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</si>
  <si>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</si>
  <si>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</si>
  <si>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</si>
  <si>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</si>
  <si>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</si>
  <si>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</si>
  <si>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</si>
  <si>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</si>
  <si>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</si>
  <si>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</si>
  <si>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</si>
  <si>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</si>
  <si>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</si>
  <si>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</si>
  <si>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</si>
  <si>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</si>
  <si>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</si>
  <si>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</si>
  <si>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</si>
  <si>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</si>
  <si>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</si>
  <si>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</si>
  <si>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</si>
  <si>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</si>
  <si>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</si>
  <si>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</si>
  <si>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</si>
  <si>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</si>
  <si>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</si>
  <si>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</si>
  <si>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</si>
  <si>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</si>
  <si>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</si>
  <si>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</si>
  <si>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</si>
  <si>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</si>
  <si>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</si>
  <si>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Total Reserve</t>
  </si>
  <si>
    <t xml:space="preserve">      Share in total (in percent)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</si>
  <si>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</si>
  <si>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</si>
  <si>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</si>
  <si>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</si>
  <si>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</si>
  <si>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</si>
  <si>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</si>
  <si>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</si>
  <si>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</si>
  <si>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12.5  </t>
  </si>
  <si>
    <t>      Cereals Grains &amp; their products</t>
  </si>
  <si>
    <t>14.81  </t>
  </si>
  <si>
    <t>      Legume Varieties</t>
  </si>
  <si>
    <t>2.01  </t>
  </si>
  <si>
    <t>      Vegetables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</si>
  <si>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</si>
  <si>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</si>
  <si>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</si>
  <si>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</si>
  <si>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</si>
  <si>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</si>
  <si>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</si>
  <si>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</si>
  <si>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</si>
  <si>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</si>
  <si>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</si>
  <si>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</si>
  <si>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</si>
  <si>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</si>
  <si>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</si>
  <si>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</si>
  <si>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</si>
  <si>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</si>
  <si>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</si>
  <si>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</si>
  <si>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</si>
  <si>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</si>
  <si>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</si>
  <si>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</si>
  <si>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</si>
  <si>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</si>
  <si>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</si>
  <si>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</si>
  <si>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</si>
  <si>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</si>
  <si>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</si>
  <si>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</si>
  <si>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</si>
  <si>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</si>
  <si>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</si>
  <si>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</si>
  <si>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</si>
  <si>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</si>
  <si>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</si>
  <si>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</si>
  <si>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</si>
  <si>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</si>
  <si>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</si>
  <si>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</si>
  <si>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</si>
  <si>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</si>
  <si>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</si>
  <si>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</si>
  <si>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</si>
  <si>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</si>
  <si>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</si>
  <si>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</si>
  <si>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</si>
  <si>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</si>
  <si>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</si>
  <si>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</si>
  <si>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</si>
  <si>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</si>
  <si>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</si>
  <si>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</si>
  <si>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</si>
  <si>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</si>
  <si>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</si>
  <si>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</si>
  <si>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</si>
  <si>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</si>
  <si>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</si>
  <si>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</si>
  <si>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</si>
  <si>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</si>
  <si>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</si>
  <si>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</si>
  <si>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</si>
  <si>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</si>
  <si>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</si>
  <si>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</si>
  <si>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</si>
  <si>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</si>
  <si>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</si>
  <si>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</si>
  <si>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</si>
  <si>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</si>
  <si>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</si>
  <si>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</si>
  <si>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</si>
  <si>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</si>
  <si>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</si>
  <si>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Gold ($/ounce)**</t>
  </si>
  <si>
    <t>Stock Market Indicators</t>
  </si>
  <si>
    <t>Mid-Months</t>
  </si>
  <si>
    <t>Table 22</t>
  </si>
  <si>
    <t>Table 26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</si>
  <si>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</si>
  <si>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</si>
  <si>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</si>
  <si>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</si>
  <si>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</si>
  <si>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</si>
  <si>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</si>
  <si>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</si>
  <si>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</si>
  <si>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</si>
  <si>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</si>
  <si>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</si>
  <si>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</si>
  <si>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</si>
  <si>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</si>
  <si>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Income: credit</t>
  </si>
  <si>
    <t>Income: debit</t>
  </si>
  <si>
    <t>Current transfers: credit</t>
  </si>
  <si>
    <t>Workers' remittances</t>
  </si>
  <si>
    <t>Current transfers: debit</t>
  </si>
  <si>
    <t>* * After adjusting exchange valuation gain/loss</t>
  </si>
  <si>
    <t xml:space="preserve">    February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</si>
  <si>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</si>
  <si>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</si>
  <si>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</si>
  <si>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</si>
  <si>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</si>
  <si>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</si>
  <si>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</si>
  <si>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</si>
  <si>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</si>
  <si>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</si>
  <si>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</si>
  <si>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</si>
  <si>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</si>
  <si>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</si>
  <si>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</si>
  <si>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</si>
  <si>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</si>
  <si>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</si>
  <si>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</si>
  <si>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</si>
  <si>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</si>
  <si>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</si>
  <si>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loss of  Rs. </t>
    </r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</si>
  <si>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</si>
  <si>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 xml:space="preserve"> p = provisional, e = estimates</t>
  </si>
  <si>
    <t xml:space="preserve"> P = provisional, e = estimates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</si>
  <si>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</si>
  <si>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</si>
  <si>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</si>
  <si>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</si>
  <si>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</si>
  <si>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</si>
  <si>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</si>
  <si>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</si>
  <si>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</si>
  <si>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</si>
  <si>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</si>
  <si>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</si>
  <si>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</si>
  <si>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</si>
  <si>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</si>
  <si>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</si>
  <si>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</si>
  <si>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</si>
  <si>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</si>
  <si>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</si>
  <si>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</si>
  <si>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</si>
  <si>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</si>
  <si>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</si>
  <si>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</si>
  <si>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</si>
  <si>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</si>
  <si>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</si>
  <si>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</si>
  <si>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</si>
  <si>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</si>
  <si>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</si>
  <si>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</si>
  <si>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</si>
  <si>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</si>
  <si>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</si>
  <si>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</si>
  <si>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</si>
  <si>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</si>
  <si>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</si>
  <si>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</si>
  <si>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</si>
  <si>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</si>
  <si>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D.</t>
  </si>
  <si>
    <t>Miscellaneous Items, Net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</si>
  <si>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</si>
  <si>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</si>
  <si>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</si>
  <si>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</si>
  <si>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</si>
  <si>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</si>
  <si>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</si>
  <si>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</si>
  <si>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</si>
  <si>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</si>
  <si>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</si>
  <si>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</si>
  <si>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</si>
  <si>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</si>
  <si>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</si>
  <si>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</si>
  <si>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</si>
  <si>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</si>
  <si>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</si>
  <si>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</si>
  <si>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</si>
  <si>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</si>
  <si>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</si>
  <si>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</si>
  <si>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</si>
  <si>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</si>
  <si>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</si>
  <si>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</si>
  <si>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</si>
  <si>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</si>
  <si>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</si>
  <si>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</si>
  <si>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</si>
  <si>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</si>
  <si>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</si>
  <si>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</si>
  <si>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196.1  </t>
  </si>
  <si>
    <t>8.8  </t>
  </si>
  <si>
    <t>232.2  </t>
  </si>
  <si>
    <t>213.7  </t>
  </si>
  <si>
    <t>191.4  </t>
  </si>
  <si>
    <t>227.0  </t>
  </si>
  <si>
    <t>272.1  </t>
  </si>
  <si>
    <t>271.3  </t>
  </si>
  <si>
    <t>222.7  </t>
  </si>
  <si>
    <t>192.4  </t>
  </si>
  <si>
    <t>212.1  </t>
  </si>
  <si>
    <t>245.1  </t>
  </si>
  <si>
    <t>255.3  </t>
  </si>
  <si>
    <t>222.6  </t>
  </si>
  <si>
    <t>169.2  </t>
  </si>
  <si>
    <t>165.4  </t>
  </si>
  <si>
    <t>203.6  </t>
  </si>
  <si>
    <t>9.4  </t>
  </si>
  <si>
    <t>175.5  </t>
  </si>
  <si>
    <t>172.3  </t>
  </si>
  <si>
    <t>11.0  </t>
  </si>
  <si>
    <t>201.9  </t>
  </si>
  <si>
    <t>242.8  </t>
  </si>
  <si>
    <t>0.7  </t>
  </si>
  <si>
    <t>190.3  </t>
  </si>
  <si>
    <t>201.1  </t>
  </si>
  <si>
    <t>223.6  </t>
  </si>
  <si>
    <t>234.3  </t>
  </si>
  <si>
    <t>172.4  </t>
  </si>
  <si>
    <t>e = estimates,  p = provisional</t>
  </si>
  <si>
    <t xml:space="preserve">  Sagarmatha Merchant Banking &amp;Finance </t>
  </si>
  <si>
    <t>2070-12-11</t>
  </si>
  <si>
    <t>2070-12-06</t>
  </si>
  <si>
    <t>2070-12-19</t>
  </si>
  <si>
    <t xml:space="preserve">  Nepal SBI Bank Ltd.</t>
  </si>
  <si>
    <t xml:space="preserve">  NIC Asia Bank Ltd.</t>
  </si>
  <si>
    <t xml:space="preserve"> +  Based on data reported by 8 offices of NRB, 66 out of total 66 branches of Rastriya Banijya Bank Limited, 44 out of total 44 branches of Nepal Bank Limited, 5  branches of Everest Bank Limited, 4 branches of Global IME Bank Limited and 1-1 branch each from Nepal Bangladesh Bank Limited, NMB Bank Limited and Bank of Kathmandu conducting government transactions. Likewise, release report received from 54 out of 79 DTCOs and payment centers.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</si>
  <si>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</si>
  <si>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</si>
  <si>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</si>
  <si>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</si>
  <si>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</si>
  <si>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</si>
  <si>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</si>
  <si>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</si>
  <si>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</si>
  <si>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</si>
  <si>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</si>
  <si>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</si>
  <si>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</si>
  <si>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</si>
  <si>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</si>
  <si>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</si>
  <si>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</si>
  <si>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</si>
  <si>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Period-end Buying Rate (Rs/USD)</t>
  </si>
  <si>
    <t xml:space="preserve">Middle </t>
  </si>
  <si>
    <t>Exchange Rate of US Dollar (NRs/US$)</t>
  </si>
  <si>
    <t># Annual average weighted rate at the end of fiscal year (mid-July).</t>
  </si>
  <si>
    <t>* Weighted average discount rate.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</si>
  <si>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</si>
  <si>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</si>
  <si>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</si>
  <si>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</si>
  <si>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</si>
  <si>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</si>
  <si>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</si>
  <si>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</si>
  <si>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</si>
  <si>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Number of Listed Shares ('000)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</si>
  <si>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</si>
  <si>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</si>
  <si>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</si>
  <si>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</si>
  <si>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</si>
  <si>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</si>
  <si>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</si>
  <si>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</si>
  <si>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</si>
  <si>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</si>
  <si>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</si>
  <si>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</si>
  <si>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</si>
  <si>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</si>
  <si>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</si>
  <si>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</si>
  <si>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</si>
  <si>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</si>
  <si>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174.5  </t>
  </si>
  <si>
    <t>7.5  </t>
  </si>
  <si>
    <t>8.7  </t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</si>
  <si>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</si>
  <si>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</si>
  <si>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</si>
  <si>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</si>
  <si>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</si>
  <si>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</si>
  <si>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</si>
  <si>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</si>
  <si>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</si>
  <si>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</si>
  <si>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</si>
  <si>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</si>
  <si>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</si>
  <si>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</si>
  <si>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</si>
  <si>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</si>
  <si>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</si>
  <si>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</si>
  <si>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</si>
  <si>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</si>
  <si>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</si>
  <si>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</si>
  <si>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</si>
  <si>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</si>
  <si>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</si>
  <si>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</si>
  <si>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</si>
  <si>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</si>
  <si>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</si>
  <si>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</si>
  <si>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</si>
  <si>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</si>
  <si>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</si>
  <si>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</si>
  <si>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</si>
  <si>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</si>
  <si>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</si>
  <si>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</si>
  <si>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</si>
  <si>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</si>
  <si>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</si>
  <si>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</si>
  <si>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</si>
  <si>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</si>
  <si>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</si>
  <si>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</si>
  <si>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</si>
  <si>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</si>
  <si>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</si>
  <si>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</si>
  <si>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</si>
  <si>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</si>
  <si>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</si>
  <si>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</si>
  <si>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</si>
  <si>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</si>
  <si>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</si>
  <si>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</si>
  <si>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</si>
  <si>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</si>
  <si>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</si>
  <si>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</si>
  <si>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</si>
  <si>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</si>
  <si>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</si>
  <si>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</si>
  <si>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</si>
  <si>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</si>
  <si>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</si>
  <si>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</si>
  <si>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</si>
  <si>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</si>
  <si>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</si>
  <si>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</si>
  <si>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</si>
  <si>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</si>
  <si>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</si>
  <si>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</si>
  <si>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</si>
  <si>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</si>
  <si>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</si>
  <si>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</si>
  <si>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</si>
  <si>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>4. Government Corporations</t>
  </si>
  <si>
    <t>Current Account increase due to increase in deposits by foreign airlines, foreign residents and foreign operated govt</t>
  </si>
  <si>
    <t>Projects</t>
  </si>
  <si>
    <t>Change in Saving account</t>
  </si>
  <si>
    <t>214.0  </t>
  </si>
  <si>
    <t>262.8  </t>
  </si>
  <si>
    <t>190.0  </t>
  </si>
  <si>
    <t>2.4  </t>
  </si>
  <si>
    <t>151.8  </t>
  </si>
  <si>
    <t>158.5  </t>
  </si>
  <si>
    <t>194.1  </t>
  </si>
  <si>
    <t>4.4  </t>
  </si>
  <si>
    <t>22.5  </t>
  </si>
  <si>
    <t>195.6  </t>
  </si>
  <si>
    <t>217.8  </t>
  </si>
  <si>
    <t>272.9  </t>
  </si>
  <si>
    <t>25.3  </t>
  </si>
  <si>
    <t>169.1  </t>
  </si>
  <si>
    <t>10.2  </t>
  </si>
  <si>
    <t>183.3  </t>
  </si>
  <si>
    <t>205.7  </t>
  </si>
  <si>
    <t>9.3  </t>
  </si>
  <si>
    <t>137.3  </t>
  </si>
  <si>
    <t>149.8  </t>
  </si>
  <si>
    <t>9.1  </t>
  </si>
  <si>
    <t>183.1  </t>
  </si>
  <si>
    <t>80.7  </t>
  </si>
  <si>
    <t>-2.1  </t>
  </si>
  <si>
    <t>149.2  </t>
  </si>
  <si>
    <t>0.9  </t>
  </si>
  <si>
    <t>202.8  </t>
  </si>
  <si>
    <t>228.5  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</si>
  <si>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</si>
  <si>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</si>
  <si>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</si>
  <si>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</si>
  <si>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</si>
  <si>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</si>
  <si>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</si>
  <si>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</si>
  <si>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</si>
  <si>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</si>
  <si>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</si>
  <si>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</si>
  <si>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</si>
  <si>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</si>
  <si>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</si>
  <si>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</si>
  <si>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</si>
  <si>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</si>
  <si>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</si>
  <si>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</si>
  <si>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</si>
  <si>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</si>
  <si>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</si>
  <si>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</si>
  <si>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</si>
  <si>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</si>
  <si>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</si>
  <si>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</si>
  <si>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</si>
  <si>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</si>
  <si>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</si>
  <si>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</si>
  <si>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</si>
  <si>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</si>
  <si>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</si>
  <si>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</si>
  <si>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</si>
  <si>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</si>
  <si>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</si>
  <si>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</si>
  <si>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</si>
  <si>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</si>
  <si>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</si>
  <si>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</si>
  <si>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</si>
  <si>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</si>
  <si>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</si>
  <si>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</si>
  <si>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</si>
  <si>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</si>
  <si>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</si>
  <si>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</si>
  <si>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</si>
  <si>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</si>
  <si>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</si>
  <si>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</si>
  <si>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</si>
  <si>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</si>
  <si>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</si>
  <si>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</si>
  <si>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</si>
  <si>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</si>
  <si>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</si>
  <si>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</si>
  <si>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</si>
  <si>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</si>
  <si>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</si>
  <si>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</si>
  <si>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</si>
  <si>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</si>
  <si>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</si>
  <si>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</si>
  <si>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</si>
  <si>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</si>
  <si>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</si>
  <si>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</si>
  <si>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</si>
  <si>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</si>
  <si>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</si>
  <si>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</si>
  <si>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</si>
  <si>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</si>
  <si>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</si>
  <si>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</si>
  <si>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</si>
  <si>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</si>
  <si>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</si>
  <si>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</si>
  <si>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</si>
  <si>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</si>
  <si>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</si>
  <si>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</si>
  <si>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</si>
  <si>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</si>
  <si>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</si>
  <si>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</si>
  <si>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</si>
  <si>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</si>
  <si>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</si>
  <si>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</si>
  <si>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</si>
  <si>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</si>
  <si>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</si>
  <si>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Annual average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</si>
  <si>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</si>
  <si>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</si>
  <si>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</si>
  <si>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</si>
  <si>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</si>
  <si>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</si>
  <si>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</si>
  <si>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</si>
  <si>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</si>
  <si>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</si>
  <si>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</si>
  <si>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</si>
  <si>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</si>
  <si>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t>C. Interbank Rate of Commercial Banks</t>
  </si>
  <si>
    <t>^ The SLF rate is fixed as same as bank rate effective from  August 16, 2012</t>
  </si>
  <si>
    <t>9.7  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</si>
  <si>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</si>
  <si>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</si>
  <si>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US$</t>
  </si>
  <si>
    <t>Nrs.</t>
  </si>
  <si>
    <t xml:space="preserve">Indian Currency Purchase 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</si>
  <si>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</si>
  <si>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</si>
  <si>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</si>
  <si>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</si>
  <si>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</si>
  <si>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</si>
  <si>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(in million)</t>
  </si>
  <si>
    <t xml:space="preserve">  3.1 Money Supply (a+b), M1+</t>
  </si>
  <si>
    <t xml:space="preserve">     1.1 Gold Investment</t>
  </si>
  <si>
    <t>Growth Rates</t>
  </si>
  <si>
    <t>Total  Revenue</t>
  </si>
  <si>
    <t>Source: Ministry of Finance</t>
  </si>
  <si>
    <t>7.8  </t>
  </si>
  <si>
    <t>10.0  </t>
  </si>
  <si>
    <t>D. Weighted Average Deposit Rate (Commercial Banks)</t>
  </si>
  <si>
    <t>E. Weighted Average Lending Rate (Commercial Banks)</t>
  </si>
  <si>
    <t>$ Base rate has been compiled since January 2013.</t>
  </si>
  <si>
    <t>(2005/06 = 100)</t>
  </si>
  <si>
    <t>7.9  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</si>
  <si>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</si>
  <si>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 xml:space="preserve">             (v) Foreign Employment Bond</t>
  </si>
  <si>
    <r>
      <t>2013/14</t>
    </r>
    <r>
      <rPr>
        <b/>
        <vertAlign val="superscript"/>
        <sz val="10"/>
        <rFont val="Times New Roman"/>
        <family val="1"/>
      </rPr>
      <t>P</t>
    </r>
  </si>
  <si>
    <t>2013/14</t>
  </si>
  <si>
    <t xml:space="preserve">   Health Service Tax</t>
  </si>
  <si>
    <t xml:space="preserve">2013/14 </t>
  </si>
  <si>
    <t>A. Right Share</t>
  </si>
  <si>
    <t>B. Ordinary Share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</si>
  <si>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</si>
  <si>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</si>
  <si>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</si>
  <si>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</si>
  <si>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</si>
  <si>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5. Non-government Corporations</t>
  </si>
  <si>
    <t>6. Inter-bank Deposits*</t>
  </si>
  <si>
    <t>7. Non-profit Organisations</t>
  </si>
  <si>
    <t>6.0-10</t>
  </si>
  <si>
    <r>
      <t>2013/14</t>
    </r>
    <r>
      <rPr>
        <b/>
        <vertAlign val="superscript"/>
        <sz val="9"/>
        <rFont val="Times New Roman"/>
        <family val="1"/>
      </rPr>
      <t>P</t>
    </r>
  </si>
  <si>
    <r>
      <t>2012/13</t>
    </r>
    <r>
      <rPr>
        <b/>
        <vertAlign val="superscript"/>
        <sz val="10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</si>
  <si>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R</t>
    </r>
  </si>
  <si>
    <r>
      <t xml:space="preserve">2013/14 </t>
    </r>
    <r>
      <rPr>
        <b/>
        <vertAlign val="superscript"/>
        <sz val="10"/>
        <rFont val="Times New Roman"/>
        <family val="1"/>
      </rPr>
      <t>P</t>
    </r>
  </si>
  <si>
    <r>
      <t>2013/14</t>
    </r>
    <r>
      <rPr>
        <b/>
        <vertAlign val="superscript"/>
        <sz val="10"/>
        <rFont val="Times New Roman"/>
        <family val="1"/>
      </rPr>
      <t>p</t>
    </r>
  </si>
  <si>
    <t>193.4  </t>
  </si>
  <si>
    <t>188.1  </t>
  </si>
  <si>
    <t>194.4  </t>
  </si>
  <si>
    <t>8.0  </t>
  </si>
  <si>
    <t>Composition</t>
  </si>
  <si>
    <t>Outstanding Domestic Debt of the GoN</t>
  </si>
  <si>
    <t>2. Borrowings from Nepal Rastra Bank</t>
  </si>
  <si>
    <t xml:space="preserve">    5.2 Balance with Nepal Rastra Bank</t>
  </si>
  <si>
    <t>TRB-91 Days</t>
  </si>
  <si>
    <t>TRB-364 Days</t>
  </si>
  <si>
    <t>( Rs. in million)</t>
  </si>
  <si>
    <t>Market Capitalization of Listed Companies (Rs. in million)</t>
  </si>
  <si>
    <t>(US$ in million)</t>
  </si>
  <si>
    <t>Percentage Share of Value</t>
  </si>
  <si>
    <t>Amount (Rs. in million)</t>
  </si>
  <si>
    <t>Sep</t>
  </si>
  <si>
    <t>*Deposits among "A", "B" and "C" class financial institutions</t>
  </si>
  <si>
    <t>Standing Liquidity Facility (SLF) Penal Rate#</t>
  </si>
  <si>
    <t>National/Citizen SCs</t>
  </si>
  <si>
    <t>2070-04-24</t>
  </si>
  <si>
    <t>2070-05-07</t>
  </si>
  <si>
    <t>2070-05-18</t>
  </si>
  <si>
    <t>2070-05-24</t>
  </si>
  <si>
    <t>2070-05-03</t>
  </si>
  <si>
    <t xml:space="preserve">   Sanima Mai Hydro Power Ltd.</t>
  </si>
  <si>
    <t>2070-05-19</t>
  </si>
  <si>
    <t xml:space="preserve">   Kalika Micro Credit Development Bank Ltd. </t>
  </si>
  <si>
    <t xml:space="preserve">   Ridi Hydropower Development Company Ltd.</t>
  </si>
  <si>
    <t>2070-05-31</t>
  </si>
  <si>
    <t xml:space="preserve">     3.4 Tobacco</t>
  </si>
  <si>
    <t xml:space="preserve">     3.1 Food Production (Packing and Processing)</t>
  </si>
  <si>
    <t xml:space="preserve">     9.8 Local Government (VDC/Municipality/DDC)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</si>
  <si>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</si>
  <si>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</si>
  <si>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</si>
  <si>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</si>
  <si>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</si>
  <si>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</si>
  <si>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</si>
  <si>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</si>
  <si>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</si>
  <si>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</si>
  <si>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</si>
  <si>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</si>
  <si>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Share Percent</t>
  </si>
  <si>
    <t>* Weighted average interest rate</t>
  </si>
  <si>
    <t xml:space="preserve">      Debenture </t>
  </si>
  <si>
    <t>Rs. in million</t>
  </si>
  <si>
    <t>Value (Rs. million)</t>
  </si>
  <si>
    <t>1/ Adjusting the exchange valuation loss of Rs.</t>
  </si>
  <si>
    <t>2. Share in  total export</t>
  </si>
  <si>
    <t>3. Share in  total import</t>
  </si>
  <si>
    <t>4. Share in trade balance</t>
  </si>
  <si>
    <t xml:space="preserve">5. Share in  total trade </t>
  </si>
  <si>
    <t xml:space="preserve">Summary of Balance of Payments Presentation                 </t>
  </si>
  <si>
    <t>Government services: debit</t>
  </si>
  <si>
    <t>Balance on Goods, Services and Income</t>
  </si>
  <si>
    <t xml:space="preserve">  Total, Groups A plus B</t>
  </si>
  <si>
    <t xml:space="preserve">  Total, Group A through C</t>
  </si>
  <si>
    <t xml:space="preserve">  Total, Group A through D</t>
  </si>
  <si>
    <t>Import Capacity (Equivalent Months)</t>
  </si>
  <si>
    <t>2.Gold, SDR, IMF Gold Tranche</t>
  </si>
  <si>
    <t>Bank and Financial Institutions*</t>
  </si>
  <si>
    <t>6.Change in NFA (before adj. ex. val.)**</t>
  </si>
  <si>
    <t>8.Change in NFA (6+7)***</t>
  </si>
  <si>
    <t>(Rs. in million )</t>
  </si>
  <si>
    <t>196.0  </t>
  </si>
  <si>
    <t>8.4  </t>
  </si>
  <si>
    <t>199.5  </t>
  </si>
  <si>
    <t>80.8  </t>
  </si>
  <si>
    <t>167.6  </t>
  </si>
  <si>
    <t>10.8  </t>
  </si>
  <si>
    <t>-0.1  </t>
  </si>
  <si>
    <t>2070-06-04</t>
  </si>
  <si>
    <t>2070-06-13</t>
  </si>
  <si>
    <t>2070-06-22</t>
  </si>
  <si>
    <t>2070-06-23</t>
  </si>
  <si>
    <t xml:space="preserve">   Matribhumi Bikas Bank Ltd.</t>
  </si>
  <si>
    <t>2070-06-10</t>
  </si>
  <si>
    <t xml:space="preserve">  Others </t>
  </si>
  <si>
    <t xml:space="preserve">  Local Authorities' Account (LAA)#</t>
  </si>
  <si>
    <t>Purchase/Sale of Convertible Foreign Currency</t>
  </si>
  <si>
    <t>T-bills (28 days)*</t>
  </si>
  <si>
    <t>T-bills (91 days)*</t>
  </si>
  <si>
    <t>T-bills (182 days)*</t>
  </si>
  <si>
    <t>T-bills (364 days)*</t>
  </si>
  <si>
    <t>Government Budgetary Operation+</t>
  </si>
  <si>
    <t xml:space="preserve">   Naya Nepal Laghubitta Bikas Bank</t>
  </si>
  <si>
    <t>198.5  </t>
  </si>
  <si>
    <t>199.1  </t>
  </si>
  <si>
    <t>10.3  </t>
  </si>
  <si>
    <t>F. Base Rate (Commercial Banks)$</t>
  </si>
  <si>
    <t xml:space="preserve">   Siddharth Insurance Company Ltd.</t>
  </si>
  <si>
    <t xml:space="preserve">   Bishwo Bikas Bank Ltd.</t>
  </si>
  <si>
    <t>2070-07-25</t>
  </si>
  <si>
    <t xml:space="preserve">   Kathmandu Finance Ltd.</t>
  </si>
  <si>
    <t>2070-08-09</t>
  </si>
  <si>
    <t xml:space="preserve">   Himalayan General Insurance Company Ltd.</t>
  </si>
  <si>
    <t>2070-08-10</t>
  </si>
  <si>
    <t xml:space="preserve">   Prudentional Insurance Company Ltd.</t>
  </si>
  <si>
    <t>2070-08-18</t>
  </si>
  <si>
    <t>196.9  </t>
  </si>
  <si>
    <t>180.9  </t>
  </si>
  <si>
    <t>210.9  </t>
  </si>
  <si>
    <t>233.6  </t>
  </si>
  <si>
    <t>11.3  </t>
  </si>
  <si>
    <t>171.5  </t>
  </si>
  <si>
    <t>193.6  </t>
  </si>
  <si>
    <t>216.2  </t>
  </si>
  <si>
    <t>239.8  </t>
  </si>
  <si>
    <t>273.1  </t>
  </si>
  <si>
    <t>13.9  </t>
  </si>
  <si>
    <t>237.5  </t>
  </si>
  <si>
    <t>269.6  </t>
  </si>
  <si>
    <t>13.5  </t>
  </si>
  <si>
    <t>226.2  </t>
  </si>
  <si>
    <t>7.3  </t>
  </si>
  <si>
    <t>192.7  </t>
  </si>
  <si>
    <t>193.3  </t>
  </si>
  <si>
    <t>1.1  </t>
  </si>
  <si>
    <t>0.5  </t>
  </si>
  <si>
    <t>217.1  </t>
  </si>
  <si>
    <t>247.7  </t>
  </si>
  <si>
    <t>257.9  </t>
  </si>
  <si>
    <t>249.0  </t>
  </si>
  <si>
    <t>203.1  </t>
  </si>
  <si>
    <t>224.4  </t>
  </si>
  <si>
    <t>5.5  </t>
  </si>
  <si>
    <t>196.5  </t>
  </si>
  <si>
    <t>241.4  </t>
  </si>
  <si>
    <t>264.2  </t>
  </si>
  <si>
    <t>1.4  </t>
  </si>
  <si>
    <t>9.5  </t>
  </si>
  <si>
    <t>158.3  </t>
  </si>
  <si>
    <t>169.6  </t>
  </si>
  <si>
    <t>7.1  </t>
  </si>
  <si>
    <t>157.7  </t>
  </si>
  <si>
    <t>165.7  </t>
  </si>
  <si>
    <t>5.1  </t>
  </si>
  <si>
    <t>186.2  </t>
  </si>
  <si>
    <t>203.7  </t>
  </si>
  <si>
    <t>12.7  </t>
  </si>
  <si>
    <t>162.0  </t>
  </si>
  <si>
    <t>175.6  </t>
  </si>
  <si>
    <t>184.2  </t>
  </si>
  <si>
    <t>140.3  </t>
  </si>
  <si>
    <t>150.9  </t>
  </si>
  <si>
    <t>146.1  </t>
  </si>
  <si>
    <t>172.5  </t>
  </si>
  <si>
    <t>168.2  </t>
  </si>
  <si>
    <t>186.4  </t>
  </si>
  <si>
    <t>202.6  </t>
  </si>
  <si>
    <t>217.7  </t>
  </si>
  <si>
    <t>243.9  </t>
  </si>
  <si>
    <t>12.3  </t>
  </si>
  <si>
    <t>-0.3  </t>
  </si>
  <si>
    <t>160.4  </t>
  </si>
  <si>
    <t>9.2  </t>
  </si>
  <si>
    <t>5.4  </t>
  </si>
  <si>
    <t>174.7  </t>
  </si>
  <si>
    <t>225.5  </t>
  </si>
  <si>
    <t>155.5  </t>
  </si>
  <si>
    <t>184.8  </t>
  </si>
  <si>
    <t>216.6  </t>
  </si>
  <si>
    <t>235.1  </t>
  </si>
  <si>
    <t>8.6  </t>
  </si>
  <si>
    <t>160.5  </t>
  </si>
  <si>
    <t xml:space="preserve">   Kabeli Bikas Bank Ltd.</t>
  </si>
  <si>
    <t>2070-08-19</t>
  </si>
  <si>
    <t xml:space="preserve">   Lumbini General Insurance Company Ltd.</t>
  </si>
  <si>
    <t>2070-08-30</t>
  </si>
  <si>
    <t xml:space="preserve">   Nagbeli Laghubitta Bikas Bank Ltd.</t>
  </si>
  <si>
    <t>2070-07-07</t>
  </si>
  <si>
    <t xml:space="preserve">   Cosmos Development Bank Ltd.</t>
  </si>
  <si>
    <t>2070-07-15</t>
  </si>
  <si>
    <t xml:space="preserve">   Mithila Laghubitta Bikas Bank Ltd.</t>
  </si>
  <si>
    <t>2070-08-26</t>
  </si>
  <si>
    <t>**   Base; July 16, 2006</t>
  </si>
  <si>
    <t>***Base:August 24, 2008</t>
  </si>
  <si>
    <t xml:space="preserve">      Gov. Bond</t>
  </si>
  <si>
    <t xml:space="preserve">   Others Tax*</t>
  </si>
  <si>
    <t>198.4  </t>
  </si>
  <si>
    <t>212.0  </t>
  </si>
  <si>
    <t>197.6  </t>
  </si>
  <si>
    <t>11.4  </t>
  </si>
  <si>
    <t>200.3  </t>
  </si>
  <si>
    <t>0.4  </t>
  </si>
  <si>
    <t>-0.6  </t>
  </si>
  <si>
    <t>168.7  </t>
  </si>
  <si>
    <t xml:space="preserve"> e = estimates, p = provisional</t>
  </si>
  <si>
    <t>3.25-9.5</t>
  </si>
  <si>
    <t>* indicates the "A","B" &amp; " C" class financial institutions licensed by NRB.</t>
  </si>
  <si>
    <t>**Change in NFA is derived by taking mid-July as base and minus (-) sign indicates increase.</t>
  </si>
  <si>
    <t>* * *After adjusting exchange valuation gain/loss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</si>
  <si>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</si>
  <si>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</si>
  <si>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</si>
  <si>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</si>
  <si>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</si>
  <si>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R= Revised, P= Povisional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</si>
  <si>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</si>
  <si>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</si>
  <si>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</si>
  <si>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</si>
  <si>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</si>
  <si>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</si>
  <si>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</si>
  <si>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</si>
  <si>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</si>
  <si>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</si>
  <si>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</si>
  <si>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</si>
  <si>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</si>
  <si>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</si>
  <si>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</si>
  <si>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</si>
  <si>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</si>
  <si>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</si>
  <si>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</si>
  <si>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</si>
  <si>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</si>
  <si>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</si>
  <si>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</si>
  <si>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</si>
  <si>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</si>
  <si>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</si>
  <si>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</si>
  <si>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</si>
  <si>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</si>
  <si>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</si>
  <si>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</si>
  <si>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</si>
  <si>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</si>
  <si>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</si>
  <si>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</si>
  <si>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</si>
  <si>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</si>
  <si>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</si>
  <si>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</si>
  <si>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</si>
  <si>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</si>
  <si>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</si>
  <si>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</si>
  <si>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</si>
  <si>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</si>
  <si>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</si>
  <si>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</si>
  <si>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</si>
  <si>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</si>
  <si>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</si>
  <si>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</si>
  <si>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</si>
  <si>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</si>
  <si>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</si>
  <si>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</si>
  <si>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</si>
  <si>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</si>
  <si>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</si>
  <si>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</si>
  <si>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</si>
  <si>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</si>
  <si>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</si>
  <si>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</si>
  <si>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</si>
  <si>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</si>
  <si>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</si>
  <si>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</si>
  <si>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</si>
  <si>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</si>
  <si>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</si>
  <si>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</si>
  <si>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</si>
  <si>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</si>
  <si>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</si>
  <si>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</si>
  <si>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</si>
  <si>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</si>
  <si>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</si>
  <si>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</si>
  <si>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</si>
  <si>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</si>
  <si>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</si>
  <si>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</si>
  <si>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</si>
  <si>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</si>
  <si>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</si>
  <si>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</si>
  <si>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Feb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</si>
  <si>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</si>
  <si>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</si>
  <si>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</si>
  <si>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</si>
  <si>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</si>
  <si>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</si>
  <si>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</si>
  <si>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</si>
  <si>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</si>
  <si>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</si>
  <si>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</si>
  <si>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</si>
  <si>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</si>
  <si>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</si>
  <si>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</si>
  <si>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</si>
  <si>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</si>
  <si>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</si>
  <si>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</si>
  <si>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</si>
  <si>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</si>
  <si>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</si>
  <si>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</si>
  <si>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</si>
  <si>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</si>
  <si>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</si>
  <si>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</si>
  <si>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</si>
  <si>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</si>
  <si>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</si>
  <si>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</si>
  <si>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</si>
  <si>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</si>
  <si>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</si>
  <si>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</si>
  <si>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</si>
  <si>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</si>
  <si>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</si>
  <si>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</si>
  <si>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</si>
  <si>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</si>
  <si>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</si>
  <si>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</si>
  <si>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</si>
  <si>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</si>
  <si>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</si>
  <si>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</si>
  <si>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</si>
  <si>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</si>
  <si>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</si>
  <si>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</si>
  <si>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</si>
  <si>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</si>
  <si>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</si>
  <si>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</si>
  <si>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</si>
  <si>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</si>
  <si>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</si>
  <si>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</si>
  <si>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</si>
  <si>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</si>
  <si>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</si>
  <si>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</si>
  <si>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</si>
  <si>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</si>
  <si>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</si>
  <si>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</si>
  <si>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</si>
  <si>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</si>
  <si>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</si>
  <si>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</si>
  <si>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</si>
  <si>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</si>
  <si>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</si>
  <si>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</si>
  <si>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</si>
  <si>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</si>
  <si>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</si>
  <si>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</si>
  <si>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</si>
  <si>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</si>
  <si>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</si>
  <si>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</si>
  <si>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</si>
  <si>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</si>
  <si>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</si>
  <si>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</si>
  <si>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</si>
  <si>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</si>
  <si>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</si>
  <si>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</si>
  <si>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</si>
  <si>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</si>
  <si>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</si>
  <si>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</si>
  <si>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</si>
  <si>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</si>
  <si>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</si>
  <si>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</si>
  <si>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</si>
  <si>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</si>
  <si>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</si>
  <si>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</si>
  <si>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</si>
  <si>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</si>
  <si>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</si>
  <si>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</si>
  <si>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</si>
  <si>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</si>
  <si>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</si>
  <si>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</si>
  <si>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</si>
  <si>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</si>
  <si>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</si>
  <si>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</si>
  <si>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</si>
  <si>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</si>
  <si>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</si>
  <si>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</si>
  <si>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</si>
  <si>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</si>
  <si>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</si>
  <si>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</si>
  <si>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</si>
  <si>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</si>
  <si>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</si>
  <si>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</si>
  <si>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</si>
  <si>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</si>
  <si>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>Percent per Annum</t>
  </si>
  <si>
    <t xml:space="preserve">  Principle Refund and Share Divestment</t>
  </si>
  <si>
    <t xml:space="preserve">  Foreign Loans</t>
  </si>
  <si>
    <t>Treasury Bills</t>
  </si>
  <si>
    <t xml:space="preserve">    a. Nepal Rastra Bank</t>
  </si>
  <si>
    <t xml:space="preserve">    b. Commercial Banks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</si>
  <si>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</si>
  <si>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</si>
  <si>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</si>
  <si>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</si>
  <si>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</si>
  <si>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</si>
  <si>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</si>
  <si>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</si>
  <si>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</si>
  <si>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</si>
  <si>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</si>
  <si>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</si>
  <si>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</si>
  <si>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</si>
  <si>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</si>
  <si>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</si>
  <si>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</si>
  <si>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</si>
  <si>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</si>
  <si>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</si>
  <si>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</si>
  <si>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</si>
  <si>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</si>
  <si>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</si>
  <si>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</si>
  <si>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</si>
  <si>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</si>
  <si>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</si>
  <si>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</si>
  <si>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</si>
  <si>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</si>
  <si>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</si>
  <si>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</si>
  <si>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</si>
  <si>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</si>
  <si>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</si>
  <si>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</si>
  <si>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</si>
  <si>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</si>
  <si>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</si>
  <si>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</si>
  <si>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</si>
  <si>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</si>
  <si>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</si>
  <si>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</si>
  <si>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</si>
  <si>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</si>
  <si>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</si>
  <si>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</si>
  <si>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</si>
  <si>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</si>
  <si>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</si>
  <si>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</si>
  <si>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</si>
  <si>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</si>
  <si>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</si>
  <si>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</si>
  <si>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</si>
  <si>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</si>
  <si>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</si>
  <si>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</si>
  <si>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</si>
  <si>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</si>
  <si>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</si>
  <si>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</si>
  <si>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</si>
  <si>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</si>
  <si>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</si>
  <si>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</si>
  <si>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</si>
  <si>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</si>
  <si>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</si>
  <si>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</si>
  <si>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</si>
  <si>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</si>
  <si>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</si>
  <si>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</si>
  <si>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</si>
  <si>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</si>
  <si>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</si>
  <si>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</si>
  <si>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</si>
  <si>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</si>
  <si>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</si>
  <si>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</si>
  <si>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</si>
  <si>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</si>
  <si>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</si>
  <si>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</si>
  <si>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</si>
  <si>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</si>
  <si>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</si>
  <si>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</si>
  <si>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</si>
  <si>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</si>
  <si>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</si>
  <si>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</si>
  <si>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</si>
  <si>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</si>
  <si>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</si>
  <si>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</si>
  <si>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</si>
  <si>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</si>
  <si>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6.8  </t>
  </si>
  <si>
    <t>1. Total Deposits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</si>
  <si>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</si>
  <si>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</si>
  <si>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</si>
  <si>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</si>
  <si>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</si>
  <si>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</si>
  <si>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</si>
  <si>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</si>
  <si>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</si>
  <si>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</si>
  <si>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</si>
  <si>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</si>
  <si>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</si>
  <si>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</si>
  <si>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</si>
  <si>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</si>
  <si>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</si>
  <si>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</si>
  <si>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</si>
  <si>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</si>
  <si>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5.0-9.5</t>
  </si>
  <si>
    <t>6.0-9.5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</si>
  <si>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</si>
  <si>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</si>
  <si>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</si>
  <si>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</si>
  <si>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</si>
  <si>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</si>
  <si>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</si>
  <si>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</si>
  <si>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Deficits(-) Surplus(+)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</si>
  <si>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</si>
  <si>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</si>
  <si>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</si>
  <si>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</si>
  <si>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</si>
  <si>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</si>
  <si>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</si>
  <si>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</si>
  <si>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</si>
  <si>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</si>
  <si>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 xml:space="preserve">7.Exchange Valuation </t>
  </si>
  <si>
    <t>Table 43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</si>
  <si>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</si>
  <si>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</si>
  <si>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</si>
  <si>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</si>
  <si>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</si>
  <si>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</si>
  <si>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</si>
  <si>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</si>
  <si>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</si>
  <si>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</si>
  <si>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</si>
  <si>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</si>
  <si>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</si>
  <si>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</si>
  <si>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</si>
  <si>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</si>
  <si>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</si>
  <si>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</si>
  <si>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</si>
  <si>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</si>
  <si>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</si>
  <si>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</si>
  <si>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</si>
  <si>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</si>
  <si>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</si>
  <si>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</si>
  <si>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</si>
  <si>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</si>
  <si>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</si>
  <si>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</si>
  <si>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</si>
  <si>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</si>
  <si>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</si>
  <si>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</si>
  <si>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</si>
  <si>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</si>
  <si>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</si>
  <si>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</si>
  <si>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</si>
  <si>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</si>
  <si>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</si>
  <si>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</si>
  <si>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</si>
  <si>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</si>
  <si>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</si>
  <si>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</si>
  <si>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</si>
  <si>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</si>
  <si>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</si>
  <si>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</si>
  <si>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</si>
  <si>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</si>
  <si>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</si>
  <si>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</si>
  <si>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</si>
  <si>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</si>
  <si>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</si>
  <si>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</si>
  <si>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</si>
  <si>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</si>
  <si>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</si>
  <si>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</si>
  <si>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</si>
  <si>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</si>
  <si>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</si>
  <si>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</si>
  <si>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</si>
  <si>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</si>
  <si>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</si>
  <si>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</si>
  <si>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</si>
  <si>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0.3  </t>
  </si>
  <si>
    <t>155.0  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</si>
  <si>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</si>
  <si>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</si>
  <si>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</si>
  <si>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</si>
  <si>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</si>
  <si>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</si>
  <si>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</si>
  <si>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</si>
  <si>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  Educational Service Tax</t>
  </si>
  <si>
    <t>Oct</t>
  </si>
  <si>
    <t>Nov</t>
  </si>
  <si>
    <t>Dec</t>
  </si>
  <si>
    <t>Jan</t>
  </si>
  <si>
    <t>May</t>
  </si>
  <si>
    <t>June</t>
  </si>
  <si>
    <t>July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</si>
</sst>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  <numFmt numFmtId="188" formatCode="[$-409]h:mm:ss\ AM/PM"/>
    <numFmt numFmtId="189" formatCode="0.0000_)"/>
    <numFmt numFmtId="190" formatCode="0.000000000"/>
    <numFmt numFmtId="191" formatCode="_(* #,##0_);_(* \(#,##0\);_(* &quot;-&quot;??_);_(@_)"/>
    <numFmt numFmtId="192" formatCode="_-* #,##0_-;\-* #,##0_-;_-* &quot;-&quot;??_-;_-@_-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25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9" applyFont="1">
      <alignment/>
      <protection/>
    </xf>
    <xf numFmtId="165" fontId="1" fillId="0" borderId="0" xfId="189" applyFont="1" applyBorder="1" applyAlignment="1" quotePrefix="1">
      <alignment horizontal="center"/>
      <protection/>
    </xf>
    <xf numFmtId="165" fontId="2" fillId="0" borderId="10" xfId="189" applyNumberFormat="1" applyFont="1" applyBorder="1" applyAlignment="1" applyProtection="1">
      <alignment horizontal="centerContinuous"/>
      <protection/>
    </xf>
    <xf numFmtId="165" fontId="2" fillId="0" borderId="11" xfId="189" applyFont="1" applyBorder="1" applyAlignment="1">
      <alignment horizontal="centerContinuous"/>
      <protection/>
    </xf>
    <xf numFmtId="165" fontId="2" fillId="0" borderId="12" xfId="189" applyNumberFormat="1" applyFont="1" applyBorder="1" applyAlignment="1" applyProtection="1">
      <alignment horizontal="center"/>
      <protection/>
    </xf>
    <xf numFmtId="165" fontId="2" fillId="0" borderId="0" xfId="189" applyNumberFormat="1" applyFont="1" applyAlignment="1" applyProtection="1">
      <alignment horizontal="left"/>
      <protection/>
    </xf>
    <xf numFmtId="164" fontId="2" fillId="0" borderId="0" xfId="18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9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3" applyFont="1">
      <alignment/>
      <protection/>
    </xf>
    <xf numFmtId="165" fontId="2" fillId="0" borderId="0" xfId="189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20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4" applyFont="1">
      <alignment/>
      <protection/>
    </xf>
    <xf numFmtId="0" fontId="2" fillId="0" borderId="0" xfId="194" applyFont="1" applyAlignment="1">
      <alignment horizontal="right"/>
      <protection/>
    </xf>
    <xf numFmtId="0" fontId="1" fillId="0" borderId="0" xfId="0" applyFont="1" applyFill="1" applyAlignment="1">
      <alignment/>
    </xf>
    <xf numFmtId="0" fontId="5" fillId="0" borderId="0" xfId="0" applyFont="1" applyFill="1" applyAlignment="1" quotePrefix="1">
      <alignment horizontal="centerContinuous"/>
    </xf>
    <xf numFmtId="0" fontId="2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164" fontId="2" fillId="0" borderId="17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9" fillId="0" borderId="14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9" applyFont="1" applyFill="1">
      <alignment/>
      <protection/>
    </xf>
    <xf numFmtId="0" fontId="7" fillId="0" borderId="21" xfId="0" applyFont="1" applyBorder="1" applyAlignment="1" applyProtection="1">
      <alignment horizontal="left" vertical="center"/>
      <protection/>
    </xf>
    <xf numFmtId="164" fontId="2" fillId="0" borderId="13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1" fillId="20" borderId="22" xfId="0" applyFont="1" applyFill="1" applyBorder="1" applyAlignment="1">
      <alignment horizontal="center"/>
    </xf>
    <xf numFmtId="43" fontId="2" fillId="0" borderId="2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20" borderId="15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20" borderId="24" xfId="0" applyFont="1" applyFill="1" applyBorder="1" applyAlignment="1">
      <alignment horizontal="center" vertical="center"/>
    </xf>
    <xf numFmtId="1" fontId="1" fillId="0" borderId="21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12" fillId="0" borderId="21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/>
      <protection locked="0"/>
    </xf>
    <xf numFmtId="1" fontId="12" fillId="0" borderId="21" xfId="0" applyNumberFormat="1" applyFont="1" applyBorder="1" applyAlignment="1" applyProtection="1">
      <alignment/>
      <protection locked="0"/>
    </xf>
    <xf numFmtId="164" fontId="1" fillId="0" borderId="25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1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0" borderId="26" xfId="0" applyFont="1" applyFill="1" applyBorder="1" applyAlignment="1">
      <alignment/>
    </xf>
    <xf numFmtId="0" fontId="1" fillId="20" borderId="21" xfId="0" applyFont="1" applyFill="1" applyBorder="1" applyAlignment="1">
      <alignment/>
    </xf>
    <xf numFmtId="0" fontId="2" fillId="0" borderId="27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164" fontId="2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1" xfId="0" applyNumberFormat="1" applyFont="1" applyFill="1" applyBorder="1" applyAlignment="1" applyProtection="1">
      <alignment horizontal="left"/>
      <protection/>
    </xf>
    <xf numFmtId="164" fontId="2" fillId="0" borderId="31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2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77" fontId="1" fillId="0" borderId="39" xfId="0" applyNumberFormat="1" applyFont="1" applyFill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center" vertical="center"/>
    </xf>
    <xf numFmtId="177" fontId="1" fillId="0" borderId="41" xfId="0" applyNumberFormat="1" applyFont="1" applyFill="1" applyBorder="1" applyAlignment="1">
      <alignment vertical="center"/>
    </xf>
    <xf numFmtId="0" fontId="1" fillId="20" borderId="12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1" fillId="20" borderId="42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13" fillId="0" borderId="38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13" xfId="42" applyNumberFormat="1" applyFont="1" applyFill="1" applyBorder="1" applyAlignment="1">
      <alignment horizontal="right"/>
    </xf>
    <xf numFmtId="43" fontId="2" fillId="0" borderId="29" xfId="42" applyNumberFormat="1" applyFont="1" applyFill="1" applyBorder="1" applyAlignment="1">
      <alignment horizontal="right"/>
    </xf>
    <xf numFmtId="0" fontId="2" fillId="0" borderId="36" xfId="0" applyFont="1" applyBorder="1" applyAlignment="1">
      <alignment/>
    </xf>
    <xf numFmtId="43" fontId="2" fillId="0" borderId="43" xfId="42" applyNumberFormat="1" applyFont="1" applyFill="1" applyBorder="1" applyAlignment="1">
      <alignment/>
    </xf>
    <xf numFmtId="43" fontId="13" fillId="0" borderId="44" xfId="42" applyNumberFormat="1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 quotePrefix="1">
      <alignment horizontal="center"/>
    </xf>
    <xf numFmtId="164" fontId="2" fillId="0" borderId="22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0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20" borderId="4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1" fillId="20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indent="1"/>
    </xf>
    <xf numFmtId="43" fontId="2" fillId="0" borderId="29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194" applyNumberFormat="1" applyFont="1">
      <alignment/>
      <protection/>
    </xf>
    <xf numFmtId="0" fontId="2" fillId="0" borderId="13" xfId="194" applyFont="1" applyBorder="1">
      <alignment/>
      <protection/>
    </xf>
    <xf numFmtId="164" fontId="2" fillId="0" borderId="0" xfId="194" applyNumberFormat="1" applyFont="1" applyAlignment="1">
      <alignment horizontal="right"/>
      <protection/>
    </xf>
    <xf numFmtId="0" fontId="1" fillId="20" borderId="43" xfId="194" applyFont="1" applyFill="1" applyBorder="1" applyAlignment="1" applyProtection="1">
      <alignment horizontal="center"/>
      <protection/>
    </xf>
    <xf numFmtId="0" fontId="2" fillId="0" borderId="29" xfId="194" applyFont="1" applyBorder="1">
      <alignment/>
      <protection/>
    </xf>
    <xf numFmtId="0" fontId="2" fillId="0" borderId="37" xfId="194" applyFont="1" applyBorder="1">
      <alignment/>
      <protection/>
    </xf>
    <xf numFmtId="0" fontId="1" fillId="0" borderId="37" xfId="194" applyFont="1" applyBorder="1" applyAlignment="1" applyProtection="1">
      <alignment horizontal="left"/>
      <protection/>
    </xf>
    <xf numFmtId="0" fontId="2" fillId="0" borderId="37" xfId="194" applyFont="1" applyBorder="1" applyAlignment="1" applyProtection="1">
      <alignment horizontal="left"/>
      <protection/>
    </xf>
    <xf numFmtId="0" fontId="2" fillId="0" borderId="36" xfId="194" applyFont="1" applyBorder="1" applyAlignment="1" applyProtection="1">
      <alignment horizontal="left"/>
      <protection/>
    </xf>
    <xf numFmtId="0" fontId="2" fillId="0" borderId="46" xfId="194" applyFont="1" applyBorder="1" applyAlignment="1" applyProtection="1">
      <alignment horizontal="left"/>
      <protection/>
    </xf>
    <xf numFmtId="0" fontId="1" fillId="20" borderId="12" xfId="194" applyFont="1" applyFill="1" applyBorder="1" applyAlignment="1" applyProtection="1">
      <alignment horizontal="center"/>
      <protection/>
    </xf>
    <xf numFmtId="0" fontId="2" fillId="0" borderId="14" xfId="194" applyFont="1" applyBorder="1">
      <alignment/>
      <protection/>
    </xf>
    <xf numFmtId="166" fontId="13" fillId="20" borderId="15" xfId="201" applyFont="1" applyFill="1" applyBorder="1" applyAlignment="1">
      <alignment horizontal="center"/>
      <protection/>
    </xf>
    <xf numFmtId="49" fontId="13" fillId="20" borderId="15" xfId="201" applyNumberFormat="1" applyFont="1" applyFill="1" applyBorder="1" applyAlignment="1">
      <alignment horizontal="center"/>
      <protection/>
    </xf>
    <xf numFmtId="166" fontId="13" fillId="20" borderId="31" xfId="201" applyFont="1" applyFill="1" applyBorder="1" applyAlignment="1">
      <alignment horizontal="center"/>
      <protection/>
    </xf>
    <xf numFmtId="49" fontId="13" fillId="20" borderId="43" xfId="201" applyNumberFormat="1" applyFont="1" applyFill="1" applyBorder="1" applyAlignment="1">
      <alignment horizontal="center"/>
      <protection/>
    </xf>
    <xf numFmtId="166" fontId="7" fillId="0" borderId="0" xfId="201" applyFont="1" applyBorder="1">
      <alignment/>
      <protection/>
    </xf>
    <xf numFmtId="166" fontId="13" fillId="0" borderId="0" xfId="201" applyFont="1" applyBorder="1">
      <alignment/>
      <protection/>
    </xf>
    <xf numFmtId="166" fontId="13" fillId="0" borderId="0" xfId="201" applyFont="1" applyBorder="1" applyAlignment="1">
      <alignment horizontal="right"/>
      <protection/>
    </xf>
    <xf numFmtId="166" fontId="7" fillId="0" borderId="0" xfId="201" applyFont="1" applyBorder="1" applyAlignment="1">
      <alignment horizontal="right"/>
      <protection/>
    </xf>
    <xf numFmtId="166" fontId="13" fillId="0" borderId="0" xfId="201" applyFont="1" applyBorder="1" applyAlignment="1" quotePrefix="1">
      <alignment horizontal="right"/>
      <protection/>
    </xf>
    <xf numFmtId="166" fontId="1" fillId="20" borderId="26" xfId="201" applyFont="1" applyFill="1" applyBorder="1">
      <alignment/>
      <protection/>
    </xf>
    <xf numFmtId="166" fontId="1" fillId="20" borderId="24" xfId="201" applyFont="1" applyFill="1" applyBorder="1">
      <alignment/>
      <protection/>
    </xf>
    <xf numFmtId="166" fontId="1" fillId="20" borderId="31" xfId="201" applyFont="1" applyFill="1" applyBorder="1" applyAlignment="1">
      <alignment horizontal="center"/>
      <protection/>
    </xf>
    <xf numFmtId="166" fontId="1" fillId="20" borderId="15" xfId="201" applyFont="1" applyFill="1" applyBorder="1" applyAlignment="1">
      <alignment horizontal="center"/>
      <protection/>
    </xf>
    <xf numFmtId="166" fontId="1" fillId="20" borderId="15" xfId="201" applyFont="1" applyFill="1" applyBorder="1" applyAlignment="1" quotePrefix="1">
      <alignment horizontal="center"/>
      <protection/>
    </xf>
    <xf numFmtId="166" fontId="1" fillId="20" borderId="43" xfId="201" applyFont="1" applyFill="1" applyBorder="1" applyAlignment="1" quotePrefix="1">
      <alignment horizontal="center"/>
      <protection/>
    </xf>
    <xf numFmtId="166" fontId="1" fillId="20" borderId="26" xfId="201" applyFont="1" applyFill="1" applyBorder="1" applyAlignment="1">
      <alignment horizontal="left"/>
      <protection/>
    </xf>
    <xf numFmtId="166" fontId="1" fillId="20" borderId="12" xfId="201" applyFont="1" applyFill="1" applyBorder="1" applyAlignment="1" quotePrefix="1">
      <alignment horizontal="center"/>
      <protection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20" borderId="47" xfId="0" applyFont="1" applyFill="1" applyBorder="1" applyAlignment="1">
      <alignment/>
    </xf>
    <xf numFmtId="0" fontId="2" fillId="20" borderId="2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5" xfId="0" applyFont="1" applyFill="1" applyBorder="1" applyAlignment="1">
      <alignment/>
    </xf>
    <xf numFmtId="0" fontId="2" fillId="0" borderId="35" xfId="0" applyFont="1" applyBorder="1" applyAlignment="1" quotePrefix="1">
      <alignment horizontal="left"/>
    </xf>
    <xf numFmtId="0" fontId="2" fillId="0" borderId="37" xfId="0" applyFont="1" applyBorder="1" applyAlignment="1" quotePrefix="1">
      <alignment horizontal="left"/>
    </xf>
    <xf numFmtId="0" fontId="1" fillId="0" borderId="46" xfId="0" applyFont="1" applyBorder="1" applyAlignment="1" quotePrefix="1">
      <alignment horizontal="left"/>
    </xf>
    <xf numFmtId="0" fontId="9" fillId="0" borderId="13" xfId="0" applyFont="1" applyBorder="1" applyAlignment="1">
      <alignment/>
    </xf>
    <xf numFmtId="0" fontId="1" fillId="20" borderId="48" xfId="0" applyFont="1" applyFill="1" applyBorder="1" applyAlignment="1" quotePrefix="1">
      <alignment horizontal="centerContinuous"/>
    </xf>
    <xf numFmtId="0" fontId="9" fillId="20" borderId="37" xfId="0" applyFont="1" applyFill="1" applyBorder="1" applyAlignment="1">
      <alignment/>
    </xf>
    <xf numFmtId="0" fontId="9" fillId="20" borderId="36" xfId="0" applyFont="1" applyFill="1" applyBorder="1" applyAlignment="1">
      <alignment/>
    </xf>
    <xf numFmtId="0" fontId="9" fillId="0" borderId="37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2" fillId="20" borderId="49" xfId="0" applyFont="1" applyFill="1" applyBorder="1" applyAlignment="1">
      <alignment/>
    </xf>
    <xf numFmtId="0" fontId="2" fillId="20" borderId="50" xfId="0" applyFont="1" applyFill="1" applyBorder="1" applyAlignment="1">
      <alignment/>
    </xf>
    <xf numFmtId="0" fontId="2" fillId="20" borderId="51" xfId="0" applyFont="1" applyFill="1" applyBorder="1" applyAlignment="1">
      <alignment/>
    </xf>
    <xf numFmtId="0" fontId="2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2" fillId="0" borderId="50" xfId="0" applyFont="1" applyBorder="1" applyAlignment="1" quotePrefix="1">
      <alignment horizontal="left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50" xfId="0" applyFont="1" applyBorder="1" applyAlignment="1">
      <alignment/>
    </xf>
    <xf numFmtId="0" fontId="9" fillId="0" borderId="53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20" borderId="54" xfId="0" applyFont="1" applyFill="1" applyBorder="1" applyAlignment="1">
      <alignment horizontal="center" vertical="center"/>
    </xf>
    <xf numFmtId="0" fontId="1" fillId="20" borderId="55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0" borderId="47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8" xfId="0" applyFont="1" applyFill="1" applyBorder="1" applyAlignment="1" quotePrefix="1">
      <alignment horizontal="left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" fillId="20" borderId="37" xfId="0" applyFont="1" applyFill="1" applyBorder="1" applyAlignment="1">
      <alignment horizontal="center" vertical="center"/>
    </xf>
    <xf numFmtId="0" fontId="1" fillId="20" borderId="57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60" xfId="0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/>
    </xf>
    <xf numFmtId="0" fontId="1" fillId="20" borderId="11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0" fontId="12" fillId="0" borderId="61" xfId="0" applyFont="1" applyBorder="1" applyAlignment="1">
      <alignment horizontal="left" vertical="center"/>
    </xf>
    <xf numFmtId="0" fontId="2" fillId="0" borderId="61" xfId="0" applyFont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12" fillId="0" borderId="0" xfId="194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190" applyFont="1">
      <alignment/>
      <protection/>
    </xf>
    <xf numFmtId="0" fontId="1" fillId="0" borderId="37" xfId="190" applyFont="1" applyBorder="1">
      <alignment/>
      <protection/>
    </xf>
    <xf numFmtId="2" fontId="1" fillId="0" borderId="13" xfId="190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vertical="center"/>
      <protection/>
    </xf>
    <xf numFmtId="164" fontId="1" fillId="0" borderId="58" xfId="190" applyNumberFormat="1" applyFont="1" applyBorder="1" applyAlignment="1">
      <alignment vertical="center"/>
      <protection/>
    </xf>
    <xf numFmtId="0" fontId="1" fillId="0" borderId="61" xfId="190" applyFont="1" applyBorder="1">
      <alignment/>
      <protection/>
    </xf>
    <xf numFmtId="2" fontId="1" fillId="0" borderId="57" xfId="190" applyNumberFormat="1" applyFont="1" applyBorder="1" applyAlignment="1">
      <alignment horizontal="center" vertical="center"/>
      <protection/>
    </xf>
    <xf numFmtId="164" fontId="1" fillId="0" borderId="10" xfId="190" applyNumberFormat="1" applyFont="1" applyBorder="1" applyAlignment="1">
      <alignment vertical="center"/>
      <protection/>
    </xf>
    <xf numFmtId="164" fontId="1" fillId="0" borderId="60" xfId="190" applyNumberFormat="1" applyFont="1" applyBorder="1" applyAlignment="1">
      <alignment vertical="center"/>
      <protection/>
    </xf>
    <xf numFmtId="0" fontId="2" fillId="0" borderId="37" xfId="190" applyFont="1" applyBorder="1">
      <alignment/>
      <protection/>
    </xf>
    <xf numFmtId="2" fontId="2" fillId="0" borderId="13" xfId="190" applyNumberFormat="1" applyFont="1" applyBorder="1" applyAlignment="1">
      <alignment horizontal="center" vertical="center"/>
      <protection/>
    </xf>
    <xf numFmtId="164" fontId="2" fillId="0" borderId="0" xfId="190" applyNumberFormat="1" applyFont="1" applyBorder="1" applyAlignment="1">
      <alignment vertical="center"/>
      <protection/>
    </xf>
    <xf numFmtId="164" fontId="2" fillId="0" borderId="58" xfId="190" applyNumberFormat="1" applyFont="1" applyBorder="1" applyAlignment="1">
      <alignment vertical="center"/>
      <protection/>
    </xf>
    <xf numFmtId="2" fontId="1" fillId="0" borderId="22" xfId="190" applyNumberFormat="1" applyFont="1" applyBorder="1" applyAlignment="1">
      <alignment horizontal="center" vertical="center"/>
      <protection/>
    </xf>
    <xf numFmtId="0" fontId="1" fillId="0" borderId="0" xfId="190" applyFont="1">
      <alignment/>
      <protection/>
    </xf>
    <xf numFmtId="0" fontId="2" fillId="0" borderId="46" xfId="190" applyFont="1" applyBorder="1">
      <alignment/>
      <protection/>
    </xf>
    <xf numFmtId="2" fontId="2" fillId="0" borderId="44" xfId="190" applyNumberFormat="1" applyFont="1" applyBorder="1" applyAlignment="1">
      <alignment horizontal="center" vertical="center"/>
      <protection/>
    </xf>
    <xf numFmtId="164" fontId="2" fillId="0" borderId="62" xfId="190" applyNumberFormat="1" applyFont="1" applyBorder="1" applyAlignment="1">
      <alignment vertical="center"/>
      <protection/>
    </xf>
    <xf numFmtId="164" fontId="2" fillId="0" borderId="63" xfId="190" applyNumberFormat="1" applyFont="1" applyBorder="1" applyAlignment="1">
      <alignment vertical="center"/>
      <protection/>
    </xf>
    <xf numFmtId="164" fontId="1" fillId="0" borderId="13" xfId="190" applyNumberFormat="1" applyFont="1" applyBorder="1" applyAlignment="1">
      <alignment vertical="center"/>
      <protection/>
    </xf>
    <xf numFmtId="0" fontId="1" fillId="0" borderId="21" xfId="190" applyFont="1" applyBorder="1" applyAlignment="1">
      <alignment horizontal="center"/>
      <protection/>
    </xf>
    <xf numFmtId="164" fontId="2" fillId="0" borderId="13" xfId="190" applyNumberFormat="1" applyFont="1" applyBorder="1" applyAlignment="1">
      <alignment vertical="center"/>
      <protection/>
    </xf>
    <xf numFmtId="164" fontId="1" fillId="0" borderId="13" xfId="192" applyNumberFormat="1" applyFont="1" applyBorder="1" applyAlignment="1">
      <alignment vertical="center"/>
      <protection/>
    </xf>
    <xf numFmtId="164" fontId="2" fillId="0" borderId="13" xfId="192" applyNumberFormat="1" applyFont="1" applyBorder="1" applyAlignment="1">
      <alignment vertical="center"/>
      <protection/>
    </xf>
    <xf numFmtId="0" fontId="2" fillId="0" borderId="21" xfId="190" applyFont="1" applyBorder="1" applyAlignment="1">
      <alignment horizontal="center"/>
      <protection/>
    </xf>
    <xf numFmtId="0" fontId="1" fillId="0" borderId="38" xfId="190" applyFont="1" applyBorder="1">
      <alignment/>
      <protection/>
    </xf>
    <xf numFmtId="164" fontId="2" fillId="0" borderId="44" xfId="190" applyNumberFormat="1" applyFont="1" applyBorder="1" applyAlignment="1">
      <alignment vertical="center"/>
      <protection/>
    </xf>
    <xf numFmtId="0" fontId="1" fillId="0" borderId="0" xfId="190" applyFont="1" applyAlignment="1">
      <alignment horizontal="center"/>
      <protection/>
    </xf>
    <xf numFmtId="2" fontId="2" fillId="0" borderId="0" xfId="190" applyNumberFormat="1" applyFont="1">
      <alignment/>
      <protection/>
    </xf>
    <xf numFmtId="0" fontId="2" fillId="0" borderId="0" xfId="190" applyFont="1" applyAlignment="1">
      <alignment horizontal="center"/>
      <protection/>
    </xf>
    <xf numFmtId="0" fontId="1" fillId="20" borderId="24" xfId="190" applyFont="1" applyFill="1" applyBorder="1" applyAlignment="1">
      <alignment horizontal="center"/>
      <protection/>
    </xf>
    <xf numFmtId="0" fontId="1" fillId="20" borderId="15" xfId="190" applyFont="1" applyFill="1" applyBorder="1" applyAlignment="1">
      <alignment horizontal="center"/>
      <protection/>
    </xf>
    <xf numFmtId="0" fontId="1" fillId="0" borderId="31" xfId="190" applyFont="1" applyBorder="1" applyAlignment="1">
      <alignment horizontal="center" vertical="center"/>
      <protection/>
    </xf>
    <xf numFmtId="0" fontId="1" fillId="0" borderId="0" xfId="190" applyFont="1" applyBorder="1" applyAlignment="1">
      <alignment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58" xfId="190" applyNumberFormat="1" applyFont="1" applyBorder="1" applyAlignment="1">
      <alignment horizontal="center" vertical="center"/>
      <protection/>
    </xf>
    <xf numFmtId="164" fontId="1" fillId="0" borderId="0" xfId="191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191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190" applyFont="1" applyBorder="1" applyAlignment="1">
      <alignment vertical="center"/>
      <protection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58" xfId="190" applyNumberFormat="1" applyFont="1" applyBorder="1" applyAlignment="1">
      <alignment horizontal="center" vertical="center"/>
      <protection/>
    </xf>
    <xf numFmtId="0" fontId="2" fillId="0" borderId="64" xfId="190" applyFont="1" applyBorder="1" applyAlignment="1">
      <alignment vertical="center"/>
      <protection/>
    </xf>
    <xf numFmtId="164" fontId="2" fillId="0" borderId="62" xfId="191" applyNumberFormat="1" applyFont="1" applyBorder="1" applyAlignment="1">
      <alignment horizontal="center" vertical="center"/>
      <protection/>
    </xf>
    <xf numFmtId="164" fontId="2" fillId="0" borderId="62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164" fontId="2" fillId="0" borderId="62" xfId="190" applyNumberFormat="1" applyFont="1" applyBorder="1" applyAlignment="1">
      <alignment horizontal="center" vertical="center"/>
      <protection/>
    </xf>
    <xf numFmtId="164" fontId="2" fillId="0" borderId="63" xfId="190" applyNumberFormat="1" applyFont="1" applyBorder="1" applyAlignment="1">
      <alignment horizontal="center" vertical="center"/>
      <protection/>
    </xf>
    <xf numFmtId="0" fontId="1" fillId="20" borderId="65" xfId="0" applyFont="1" applyFill="1" applyBorder="1" applyAlignment="1" applyProtection="1" quotePrefix="1">
      <alignment horizontal="center" vertical="center"/>
      <protection/>
    </xf>
    <xf numFmtId="0" fontId="1" fillId="20" borderId="22" xfId="190" applyFont="1" applyFill="1" applyBorder="1" applyAlignment="1">
      <alignment horizontal="center"/>
      <protection/>
    </xf>
    <xf numFmtId="0" fontId="1" fillId="20" borderId="23" xfId="190" applyFont="1" applyFill="1" applyBorder="1" applyAlignment="1">
      <alignment horizontal="center"/>
      <protection/>
    </xf>
    <xf numFmtId="0" fontId="1" fillId="20" borderId="11" xfId="190" applyFont="1" applyFill="1" applyBorder="1" applyAlignment="1">
      <alignment horizontal="center"/>
      <protection/>
    </xf>
    <xf numFmtId="1" fontId="1" fillId="20" borderId="22" xfId="190" applyNumberFormat="1" applyFont="1" applyFill="1" applyBorder="1" applyAlignment="1" quotePrefix="1">
      <alignment horizontal="center"/>
      <protection/>
    </xf>
    <xf numFmtId="0" fontId="2" fillId="20" borderId="61" xfId="190" applyNumberFormat="1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57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62" xfId="0" applyNumberFormat="1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5" fontId="13" fillId="20" borderId="22" xfId="189" applyNumberFormat="1" applyFont="1" applyFill="1" applyBorder="1" applyAlignment="1" applyProtection="1">
      <alignment horizontal="center" vertical="center"/>
      <protection/>
    </xf>
    <xf numFmtId="165" fontId="13" fillId="20" borderId="15" xfId="189" applyNumberFormat="1" applyFont="1" applyFill="1" applyBorder="1" applyAlignment="1" applyProtection="1">
      <alignment horizontal="center" vertical="center"/>
      <protection/>
    </xf>
    <xf numFmtId="165" fontId="13" fillId="20" borderId="43" xfId="189" applyNumberFormat="1" applyFont="1" applyFill="1" applyBorder="1" applyAlignment="1" applyProtection="1">
      <alignment horizontal="center" vertical="center"/>
      <protection/>
    </xf>
    <xf numFmtId="164" fontId="7" fillId="0" borderId="13" xfId="189" applyNumberFormat="1" applyFont="1" applyBorder="1" applyAlignment="1">
      <alignment horizontal="center" vertical="center"/>
      <protection/>
    </xf>
    <xf numFmtId="164" fontId="7" fillId="0" borderId="29" xfId="189" applyNumberFormat="1" applyFont="1" applyBorder="1" applyAlignment="1">
      <alignment horizontal="center" vertical="center"/>
      <protection/>
    </xf>
    <xf numFmtId="165" fontId="13" fillId="0" borderId="30" xfId="189" applyNumberFormat="1" applyFont="1" applyBorder="1" applyAlignment="1" applyProtection="1">
      <alignment horizontal="center" vertical="center"/>
      <protection/>
    </xf>
    <xf numFmtId="164" fontId="13" fillId="0" borderId="25" xfId="189" applyNumberFormat="1" applyFont="1" applyBorder="1" applyAlignment="1">
      <alignment horizontal="center" vertical="center"/>
      <protection/>
    </xf>
    <xf numFmtId="164" fontId="13" fillId="0" borderId="66" xfId="189" applyNumberFormat="1" applyFont="1" applyBorder="1" applyAlignment="1">
      <alignment horizontal="center" vertical="center"/>
      <protection/>
    </xf>
    <xf numFmtId="165" fontId="13" fillId="20" borderId="33" xfId="189" applyNumberFormat="1" applyFont="1" applyFill="1" applyBorder="1" applyAlignment="1" applyProtection="1">
      <alignment horizontal="center" vertical="center"/>
      <protection/>
    </xf>
    <xf numFmtId="0" fontId="13" fillId="0" borderId="67" xfId="0" applyFont="1" applyBorder="1" applyAlignment="1">
      <alignment horizontal="right" wrapText="1"/>
    </xf>
    <xf numFmtId="0" fontId="2" fillId="0" borderId="67" xfId="0" applyFont="1" applyBorder="1" applyAlignment="1">
      <alignment wrapText="1"/>
    </xf>
    <xf numFmtId="0" fontId="7" fillId="0" borderId="67" xfId="0" applyFont="1" applyBorder="1" applyAlignment="1">
      <alignment horizontal="right" wrapText="1"/>
    </xf>
    <xf numFmtId="0" fontId="13" fillId="20" borderId="68" xfId="0" applyFont="1" applyFill="1" applyBorder="1" applyAlignment="1">
      <alignment horizontal="center" vertical="center" wrapText="1"/>
    </xf>
    <xf numFmtId="0" fontId="13" fillId="20" borderId="69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wrapText="1"/>
    </xf>
    <xf numFmtId="0" fontId="13" fillId="0" borderId="71" xfId="0" applyFont="1" applyBorder="1" applyAlignment="1">
      <alignment horizontal="right" wrapText="1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wrapText="1"/>
    </xf>
    <xf numFmtId="0" fontId="7" fillId="0" borderId="71" xfId="0" applyFont="1" applyBorder="1" applyAlignment="1">
      <alignment horizontal="right" wrapText="1"/>
    </xf>
    <xf numFmtId="0" fontId="7" fillId="0" borderId="72" xfId="0" applyFont="1" applyBorder="1" applyAlignment="1">
      <alignment horizontal="right" wrapText="1"/>
    </xf>
    <xf numFmtId="0" fontId="7" fillId="0" borderId="73" xfId="0" applyFont="1" applyBorder="1" applyAlignment="1">
      <alignment horizontal="right" wrapText="1"/>
    </xf>
    <xf numFmtId="0" fontId="1" fillId="0" borderId="70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1" xfId="0" applyFont="1" applyBorder="1" applyAlignment="1">
      <alignment/>
    </xf>
    <xf numFmtId="0" fontId="1" fillId="0" borderId="61" xfId="0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166" fontId="1" fillId="0" borderId="22" xfId="0" applyNumberFormat="1" applyFont="1" applyBorder="1" applyAlignment="1">
      <alignment horizontal="left"/>
    </xf>
    <xf numFmtId="0" fontId="26" fillId="0" borderId="0" xfId="0" applyFont="1" applyAlignment="1">
      <alignment/>
    </xf>
    <xf numFmtId="0" fontId="1" fillId="20" borderId="31" xfId="0" applyFont="1" applyFill="1" applyBorder="1" applyAlignment="1" applyProtection="1">
      <alignment horizontal="center"/>
      <protection/>
    </xf>
    <xf numFmtId="49" fontId="1" fillId="20" borderId="22" xfId="0" applyNumberFormat="1" applyFont="1" applyFill="1" applyBorder="1" applyAlignment="1">
      <alignment horizontal="center"/>
    </xf>
    <xf numFmtId="0" fontId="1" fillId="0" borderId="27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31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164" fontId="1" fillId="0" borderId="22" xfId="0" applyNumberFormat="1" applyFont="1" applyBorder="1" applyAlignment="1">
      <alignment horizontal="right" vertical="center"/>
    </xf>
    <xf numFmtId="0" fontId="1" fillId="0" borderId="34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1" fillId="0" borderId="68" xfId="0" applyFont="1" applyBorder="1" applyAlignment="1">
      <alignment horizontal="center" wrapText="1"/>
    </xf>
    <xf numFmtId="0" fontId="13" fillId="0" borderId="69" xfId="0" applyFont="1" applyBorder="1" applyAlignment="1">
      <alignment horizontal="right" wrapText="1"/>
    </xf>
    <xf numFmtId="0" fontId="13" fillId="0" borderId="74" xfId="0" applyFont="1" applyBorder="1" applyAlignment="1">
      <alignment horizontal="right" wrapText="1"/>
    </xf>
    <xf numFmtId="0" fontId="1" fillId="0" borderId="75" xfId="0" applyFont="1" applyBorder="1" applyAlignment="1">
      <alignment horizontal="left" wrapText="1"/>
    </xf>
    <xf numFmtId="0" fontId="13" fillId="0" borderId="72" xfId="0" applyFont="1" applyBorder="1" applyAlignment="1">
      <alignment horizontal="right" wrapText="1"/>
    </xf>
    <xf numFmtId="0" fontId="13" fillId="0" borderId="73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165" fontId="1" fillId="0" borderId="0" xfId="189" applyFont="1">
      <alignment/>
      <protection/>
    </xf>
    <xf numFmtId="165" fontId="7" fillId="0" borderId="21" xfId="189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20" borderId="70" xfId="0" applyFont="1" applyFill="1" applyBorder="1" applyAlignment="1">
      <alignment horizontal="center" wrapText="1"/>
    </xf>
    <xf numFmtId="0" fontId="1" fillId="20" borderId="67" xfId="0" applyFont="1" applyFill="1" applyBorder="1" applyAlignment="1">
      <alignment wrapText="1"/>
    </xf>
    <xf numFmtId="0" fontId="13" fillId="20" borderId="67" xfId="0" applyFont="1" applyFill="1" applyBorder="1" applyAlignment="1">
      <alignment horizontal="center" wrapText="1"/>
    </xf>
    <xf numFmtId="16" fontId="13" fillId="20" borderId="76" xfId="0" applyNumberFormat="1" applyFont="1" applyFill="1" applyBorder="1" applyAlignment="1">
      <alignment horizontal="center" wrapText="1"/>
    </xf>
    <xf numFmtId="16" fontId="13" fillId="20" borderId="77" xfId="0" applyNumberFormat="1" applyFont="1" applyFill="1" applyBorder="1" applyAlignment="1">
      <alignment horizontal="center" wrapText="1"/>
    </xf>
    <xf numFmtId="0" fontId="13" fillId="20" borderId="70" xfId="0" applyFont="1" applyFill="1" applyBorder="1" applyAlignment="1">
      <alignment horizontal="center" wrapText="1"/>
    </xf>
    <xf numFmtId="0" fontId="13" fillId="20" borderId="71" xfId="0" applyFont="1" applyFill="1" applyBorder="1" applyAlignment="1">
      <alignment horizontal="center" wrapText="1"/>
    </xf>
    <xf numFmtId="0" fontId="13" fillId="20" borderId="67" xfId="0" applyFont="1" applyFill="1" applyBorder="1" applyAlignment="1">
      <alignment wrapText="1"/>
    </xf>
    <xf numFmtId="0" fontId="13" fillId="20" borderId="71" xfId="0" applyFont="1" applyFill="1" applyBorder="1" applyAlignment="1">
      <alignment wrapText="1"/>
    </xf>
    <xf numFmtId="0" fontId="1" fillId="0" borderId="18" xfId="190" applyFont="1" applyBorder="1" applyAlignment="1">
      <alignment vertical="center"/>
      <protection/>
    </xf>
    <xf numFmtId="164" fontId="1" fillId="0" borderId="15" xfId="190" applyNumberFormat="1" applyFont="1" applyBorder="1" applyAlignment="1">
      <alignment vertical="center"/>
      <protection/>
    </xf>
    <xf numFmtId="164" fontId="1" fillId="0" borderId="18" xfId="191" applyNumberFormat="1" applyFont="1" applyBorder="1" applyAlignment="1">
      <alignment horizontal="center" vertical="center"/>
      <protection/>
    </xf>
    <xf numFmtId="164" fontId="1" fillId="0" borderId="18" xfId="0" applyNumberFormat="1" applyFont="1" applyBorder="1" applyAlignment="1">
      <alignment vertical="center"/>
    </xf>
    <xf numFmtId="164" fontId="1" fillId="0" borderId="23" xfId="190" applyNumberFormat="1" applyFont="1" applyBorder="1" applyAlignment="1">
      <alignment horizontal="center" vertical="center"/>
      <protection/>
    </xf>
    <xf numFmtId="164" fontId="1" fillId="0" borderId="18" xfId="190" applyNumberFormat="1" applyFont="1" applyBorder="1" applyAlignment="1">
      <alignment horizontal="center" vertical="center"/>
      <protection/>
    </xf>
    <xf numFmtId="164" fontId="1" fillId="0" borderId="42" xfId="190" applyNumberFormat="1" applyFont="1" applyBorder="1" applyAlignment="1">
      <alignment horizontal="center" vertical="center"/>
      <protection/>
    </xf>
    <xf numFmtId="0" fontId="1" fillId="0" borderId="30" xfId="0" applyFont="1" applyBorder="1" applyAlignment="1">
      <alignment horizontal="left"/>
    </xf>
    <xf numFmtId="166" fontId="1" fillId="0" borderId="17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0" fontId="8" fillId="0" borderId="13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" fontId="1" fillId="0" borderId="27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1" fontId="20" fillId="0" borderId="2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0" fontId="28" fillId="0" borderId="13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4" xfId="0" applyFont="1" applyBorder="1" applyAlignment="1">
      <alignment/>
    </xf>
    <xf numFmtId="166" fontId="2" fillId="0" borderId="44" xfId="0" applyNumberFormat="1" applyFont="1" applyBorder="1" applyAlignment="1" applyProtection="1">
      <alignment horizontal="right"/>
      <protection locked="0"/>
    </xf>
    <xf numFmtId="0" fontId="1" fillId="20" borderId="13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>
      <alignment horizontal="center"/>
    </xf>
    <xf numFmtId="39" fontId="1" fillId="20" borderId="65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/>
    </xf>
    <xf numFmtId="0" fontId="1" fillId="20" borderId="78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79" xfId="0" applyFont="1" applyBorder="1" applyAlignment="1" applyProtection="1">
      <alignment horizontal="center"/>
      <protection/>
    </xf>
    <xf numFmtId="167" fontId="1" fillId="0" borderId="79" xfId="0" applyNumberFormat="1" applyFont="1" applyBorder="1" applyAlignment="1">
      <alignment horizontal="center"/>
    </xf>
    <xf numFmtId="167" fontId="1" fillId="0" borderId="79" xfId="0" applyNumberFormat="1" applyFont="1" applyFill="1" applyBorder="1" applyAlignment="1">
      <alignment horizontal="center"/>
    </xf>
    <xf numFmtId="167" fontId="1" fillId="0" borderId="80" xfId="0" applyNumberFormat="1" applyFont="1" applyFill="1" applyBorder="1" applyAlignment="1">
      <alignment horizontal="center"/>
    </xf>
    <xf numFmtId="0" fontId="1" fillId="0" borderId="21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18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horizontal="right"/>
      <protection/>
    </xf>
    <xf numFmtId="167" fontId="1" fillId="0" borderId="42" xfId="0" applyNumberFormat="1" applyFont="1" applyFill="1" applyBorder="1" applyAlignment="1" applyProtection="1">
      <alignment horizontal="right"/>
      <protection/>
    </xf>
    <xf numFmtId="168" fontId="2" fillId="0" borderId="34" xfId="0" applyNumberFormat="1" applyFont="1" applyBorder="1" applyAlignment="1" applyProtection="1">
      <alignment horizontal="left"/>
      <protection/>
    </xf>
    <xf numFmtId="168" fontId="2" fillId="0" borderId="21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1" xfId="0" applyNumberFormat="1" applyFont="1" applyBorder="1" applyAlignment="1" applyProtection="1">
      <alignment horizontal="left"/>
      <protection/>
    </xf>
    <xf numFmtId="168" fontId="2" fillId="0" borderId="31" xfId="0" applyNumberFormat="1" applyFont="1" applyBorder="1" applyAlignment="1" applyProtection="1" quotePrefix="1">
      <alignment horizontal="left"/>
      <protection/>
    </xf>
    <xf numFmtId="168" fontId="2" fillId="0" borderId="38" xfId="0" applyNumberFormat="1" applyFont="1" applyBorder="1" applyAlignment="1" applyProtection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7" fontId="33" fillId="0" borderId="0" xfId="0" applyNumberFormat="1" applyFont="1" applyFill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0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0" xfId="0" applyFont="1" applyBorder="1" applyAlignment="1" applyProtection="1">
      <alignment horizontal="right"/>
      <protection/>
    </xf>
    <xf numFmtId="167" fontId="1" fillId="0" borderId="16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58" xfId="0" applyNumberFormat="1" applyFont="1" applyFill="1" applyBorder="1" applyAlignment="1" applyProtection="1">
      <alignment horizontal="right"/>
      <protection/>
    </xf>
    <xf numFmtId="168" fontId="2" fillId="0" borderId="34" xfId="0" applyNumberFormat="1" applyFont="1" applyBorder="1" applyAlignment="1" applyProtection="1" quotePrefix="1">
      <alignment horizontal="left"/>
      <protection/>
    </xf>
    <xf numFmtId="168" fontId="1" fillId="0" borderId="21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3" fillId="0" borderId="0" xfId="0" applyNumberFormat="1" applyFont="1" applyBorder="1" applyAlignment="1" applyProtection="1">
      <alignment/>
      <protection/>
    </xf>
    <xf numFmtId="168" fontId="20" fillId="0" borderId="0" xfId="0" applyNumberFormat="1" applyFont="1" applyBorder="1" applyAlignment="1" applyProtection="1">
      <alignment horizontal="left"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60" xfId="0" applyFont="1" applyFill="1" applyBorder="1" applyAlignment="1" applyProtection="1" quotePrefix="1">
      <alignment horizontal="centerContinuous"/>
      <protection/>
    </xf>
    <xf numFmtId="166" fontId="2" fillId="0" borderId="34" xfId="0" applyNumberFormat="1" applyFont="1" applyBorder="1" applyAlignment="1" applyProtection="1" quotePrefix="1">
      <alignment horizontal="left"/>
      <protection/>
    </xf>
    <xf numFmtId="166" fontId="2" fillId="0" borderId="21" xfId="0" applyNumberFormat="1" applyFont="1" applyBorder="1" applyAlignment="1" applyProtection="1">
      <alignment horizontal="left"/>
      <protection/>
    </xf>
    <xf numFmtId="166" fontId="1" fillId="0" borderId="34" xfId="0" applyNumberFormat="1" applyFont="1" applyBorder="1" applyAlignment="1" applyProtection="1" quotePrefix="1">
      <alignment horizontal="left"/>
      <protection/>
    </xf>
    <xf numFmtId="168" fontId="2" fillId="0" borderId="21" xfId="0" applyNumberFormat="1" applyFont="1" applyBorder="1" applyAlignment="1" applyProtection="1">
      <alignment horizontal="left" indent="3"/>
      <protection/>
    </xf>
    <xf numFmtId="166" fontId="2" fillId="0" borderId="38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4" fontId="1" fillId="0" borderId="26" xfId="0" applyNumberFormat="1" applyFont="1" applyFill="1" applyBorder="1" applyAlignment="1" applyProtection="1">
      <alignment horizontal="left"/>
      <protection/>
    </xf>
    <xf numFmtId="164" fontId="1" fillId="0" borderId="21" xfId="0" applyNumberFormat="1" applyFont="1" applyFill="1" applyBorder="1" applyAlignment="1" applyProtection="1">
      <alignment horizontal="left"/>
      <protection/>
    </xf>
    <xf numFmtId="164" fontId="1" fillId="0" borderId="21" xfId="0" applyNumberFormat="1" applyFont="1" applyFill="1" applyBorder="1" applyAlignment="1">
      <alignment horizontal="left"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right"/>
    </xf>
    <xf numFmtId="2" fontId="1" fillId="0" borderId="15" xfId="42" applyNumberFormat="1" applyFont="1" applyFill="1" applyBorder="1" applyAlignment="1">
      <alignment horizontal="right"/>
    </xf>
    <xf numFmtId="2" fontId="1" fillId="0" borderId="43" xfId="42" applyNumberFormat="1" applyFont="1" applyFill="1" applyBorder="1" applyAlignment="1">
      <alignment horizontal="right"/>
    </xf>
    <xf numFmtId="164" fontId="2" fillId="0" borderId="34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20" borderId="81" xfId="0" applyFont="1" applyFill="1" applyBorder="1" applyAlignment="1">
      <alignment/>
    </xf>
    <xf numFmtId="0" fontId="1" fillId="20" borderId="57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43" xfId="0" applyFont="1" applyFill="1" applyBorder="1" applyAlignment="1">
      <alignment horizontal="center" wrapText="1"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/>
    </xf>
    <xf numFmtId="0" fontId="1" fillId="0" borderId="8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13" fillId="20" borderId="22" xfId="0" applyFont="1" applyFill="1" applyBorder="1" applyAlignment="1">
      <alignment horizontal="center"/>
    </xf>
    <xf numFmtId="0" fontId="13" fillId="20" borderId="33" xfId="0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/>
    </xf>
    <xf numFmtId="43" fontId="2" fillId="0" borderId="20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0" xfId="42" applyNumberFormat="1" applyFont="1" applyFill="1" applyBorder="1" applyAlignment="1">
      <alignment horizontal="right"/>
    </xf>
    <xf numFmtId="43" fontId="2" fillId="0" borderId="15" xfId="42" applyNumberFormat="1" applyFont="1" applyFill="1" applyBorder="1" applyAlignment="1">
      <alignment horizontal="center"/>
    </xf>
    <xf numFmtId="0" fontId="13" fillId="0" borderId="46" xfId="0" applyFont="1" applyBorder="1" applyAlignment="1">
      <alignment horizontal="left" vertical="center"/>
    </xf>
    <xf numFmtId="43" fontId="13" fillId="0" borderId="64" xfId="42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3" fillId="0" borderId="85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7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1" fillId="2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 vertical="center"/>
    </xf>
    <xf numFmtId="0" fontId="0" fillId="0" borderId="4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164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20" borderId="23" xfId="0" applyNumberFormat="1" applyFont="1" applyFill="1" applyBorder="1" applyAlignment="1" applyProtection="1" quotePrefix="1">
      <alignment horizontal="center"/>
      <protection/>
    </xf>
    <xf numFmtId="39" fontId="1" fillId="20" borderId="18" xfId="0" applyNumberFormat="1" applyFont="1" applyFill="1" applyBorder="1" applyAlignment="1" applyProtection="1" quotePrefix="1">
      <alignment horizontal="center"/>
      <protection/>
    </xf>
    <xf numFmtId="39" fontId="1" fillId="20" borderId="12" xfId="0" applyNumberFormat="1" applyFont="1" applyFill="1" applyBorder="1" applyAlignment="1" applyProtection="1" quotePrefix="1">
      <alignment horizontal="center"/>
      <protection/>
    </xf>
    <xf numFmtId="39" fontId="1" fillId="20" borderId="23" xfId="0" applyNumberFormat="1" applyFont="1" applyFill="1" applyBorder="1" applyAlignment="1" applyProtection="1">
      <alignment horizontal="center" vertical="center"/>
      <protection/>
    </xf>
    <xf numFmtId="39" fontId="1" fillId="20" borderId="18" xfId="0" applyNumberFormat="1" applyFont="1" applyFill="1" applyBorder="1" applyAlignment="1" applyProtection="1">
      <alignment horizontal="center" vertical="center"/>
      <protection/>
    </xf>
    <xf numFmtId="39" fontId="1" fillId="20" borderId="12" xfId="0" applyNumberFormat="1" applyFont="1" applyFill="1" applyBorder="1" applyAlignment="1" applyProtection="1">
      <alignment horizontal="center" vertical="center" wrapText="1"/>
      <protection/>
    </xf>
    <xf numFmtId="39" fontId="1" fillId="20" borderId="22" xfId="0" applyNumberFormat="1" applyFont="1" applyFill="1" applyBorder="1" applyAlignment="1" applyProtection="1">
      <alignment horizontal="center" vertical="center"/>
      <protection/>
    </xf>
    <xf numFmtId="39" fontId="1" fillId="2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20" borderId="22" xfId="0" applyFont="1" applyFill="1" applyBorder="1" applyAlignment="1">
      <alignment horizontal="right"/>
    </xf>
    <xf numFmtId="0" fontId="1" fillId="20" borderId="11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36" fillId="0" borderId="0" xfId="0" applyFont="1" applyAlignment="1">
      <alignment horizontal="center"/>
    </xf>
    <xf numFmtId="164" fontId="2" fillId="0" borderId="22" xfId="0" applyNumberFormat="1" applyFont="1" applyBorder="1" applyAlignment="1">
      <alignment horizontal="right"/>
    </xf>
    <xf numFmtId="0" fontId="2" fillId="0" borderId="87" xfId="0" applyFont="1" applyBorder="1" applyAlignment="1">
      <alignment horizontal="left" vertical="center" wrapText="1"/>
    </xf>
    <xf numFmtId="164" fontId="2" fillId="24" borderId="88" xfId="0" applyNumberFormat="1" applyFont="1" applyFill="1" applyBorder="1" applyAlignment="1">
      <alignment/>
    </xf>
    <xf numFmtId="164" fontId="2" fillId="0" borderId="88" xfId="0" applyNumberFormat="1" applyFont="1" applyBorder="1" applyAlignment="1" quotePrefix="1">
      <alignment horizontal="center"/>
    </xf>
    <xf numFmtId="164" fontId="2" fillId="0" borderId="89" xfId="0" applyNumberFormat="1" applyFont="1" applyBorder="1" applyAlignment="1" quotePrefix="1">
      <alignment horizontal="center"/>
    </xf>
    <xf numFmtId="0" fontId="1" fillId="0" borderId="34" xfId="0" applyFont="1" applyBorder="1" applyAlignment="1">
      <alignment horizontal="left"/>
    </xf>
    <xf numFmtId="0" fontId="2" fillId="24" borderId="22" xfId="0" applyFont="1" applyFill="1" applyBorder="1" applyAlignment="1">
      <alignment horizontal="right"/>
    </xf>
    <xf numFmtId="164" fontId="2" fillId="24" borderId="2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24" borderId="22" xfId="0" applyNumberFormat="1" applyFont="1" applyFill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7" fillId="0" borderId="22" xfId="0" applyNumberFormat="1" applyFont="1" applyFill="1" applyBorder="1" applyAlignment="1">
      <alignment horizontal="right"/>
    </xf>
    <xf numFmtId="164" fontId="2" fillId="24" borderId="22" xfId="0" applyNumberFormat="1" applyFont="1" applyFill="1" applyBorder="1" applyAlignment="1">
      <alignment horizontal="right"/>
    </xf>
    <xf numFmtId="164" fontId="1" fillId="24" borderId="22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16" fontId="2" fillId="2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24" borderId="0" xfId="0" applyNumberFormat="1" applyFont="1" applyFill="1" applyBorder="1" applyAlignment="1">
      <alignment horizontal="right" vertical="center"/>
    </xf>
    <xf numFmtId="2" fontId="2" fillId="2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22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164" fontId="2" fillId="24" borderId="17" xfId="0" applyNumberFormat="1" applyFont="1" applyFill="1" applyBorder="1" applyAlignment="1">
      <alignment horizontal="right" vertical="center"/>
    </xf>
    <xf numFmtId="0" fontId="1" fillId="20" borderId="28" xfId="0" applyFont="1" applyFill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/>
    </xf>
    <xf numFmtId="164" fontId="1" fillId="0" borderId="25" xfId="0" applyNumberFormat="1" applyFont="1" applyFill="1" applyBorder="1" applyAlignment="1">
      <alignment horizontal="right" vertical="center"/>
    </xf>
    <xf numFmtId="164" fontId="1" fillId="24" borderId="25" xfId="0" applyNumberFormat="1" applyFont="1" applyFill="1" applyBorder="1" applyAlignment="1">
      <alignment horizontal="right" vertical="center"/>
    </xf>
    <xf numFmtId="164" fontId="1" fillId="0" borderId="66" xfId="0" applyNumberFormat="1" applyFont="1" applyFill="1" applyBorder="1" applyAlignment="1">
      <alignment horizontal="right" vertical="center"/>
    </xf>
    <xf numFmtId="0" fontId="6" fillId="20" borderId="11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/>
    </xf>
    <xf numFmtId="164" fontId="8" fillId="0" borderId="22" xfId="0" applyNumberFormat="1" applyFont="1" applyBorder="1" applyAlignment="1">
      <alignment horizontal="right" vertical="center"/>
    </xf>
    <xf numFmtId="164" fontId="8" fillId="24" borderId="22" xfId="0" applyNumberFormat="1" applyFont="1" applyFill="1" applyBorder="1" applyAlignment="1">
      <alignment horizontal="right" vertical="center"/>
    </xf>
    <xf numFmtId="164" fontId="8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Border="1" applyAlignment="1">
      <alignment horizontal="right" vertical="center"/>
    </xf>
    <xf numFmtId="164" fontId="6" fillId="20" borderId="22" xfId="0" applyNumberFormat="1" applyFont="1" applyFill="1" applyBorder="1" applyAlignment="1">
      <alignment vertical="center"/>
    </xf>
    <xf numFmtId="0" fontId="6" fillId="20" borderId="26" xfId="0" applyFont="1" applyFill="1" applyBorder="1" applyAlignment="1">
      <alignment vertical="center"/>
    </xf>
    <xf numFmtId="0" fontId="6" fillId="20" borderId="31" xfId="0" applyFont="1" applyFill="1" applyBorder="1" applyAlignment="1">
      <alignment vertical="center"/>
    </xf>
    <xf numFmtId="0" fontId="6" fillId="20" borderId="28" xfId="0" applyFont="1" applyFill="1" applyBorder="1" applyAlignment="1">
      <alignment vertical="center" wrapText="1"/>
    </xf>
    <xf numFmtId="0" fontId="6" fillId="20" borderId="61" xfId="0" applyFont="1" applyFill="1" applyBorder="1" applyAlignment="1">
      <alignment vertical="center"/>
    </xf>
    <xf numFmtId="0" fontId="6" fillId="20" borderId="33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164" fontId="8" fillId="0" borderId="33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right" vertical="center"/>
    </xf>
    <xf numFmtId="0" fontId="6" fillId="20" borderId="34" xfId="0" applyFont="1" applyFill="1" applyBorder="1" applyAlignment="1">
      <alignment vertical="center"/>
    </xf>
    <xf numFmtId="164" fontId="6" fillId="20" borderId="33" xfId="0" applyNumberFormat="1" applyFont="1" applyFill="1" applyBorder="1" applyAlignment="1">
      <alignment vertical="center"/>
    </xf>
    <xf numFmtId="164" fontId="8" fillId="0" borderId="33" xfId="0" applyNumberFormat="1" applyFont="1" applyFill="1" applyBorder="1" applyAlignment="1" quotePrefix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66" xfId="0" applyNumberFormat="1" applyFont="1" applyBorder="1" applyAlignment="1">
      <alignment horizontal="right" vertical="center"/>
    </xf>
    <xf numFmtId="0" fontId="1" fillId="20" borderId="36" xfId="0" applyFont="1" applyFill="1" applyBorder="1" applyAlignment="1">
      <alignment horizontal="center" vertical="center" wrapText="1"/>
    </xf>
    <xf numFmtId="0" fontId="1" fillId="20" borderId="43" xfId="0" applyFont="1" applyFill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1" fillId="0" borderId="25" xfId="0" applyFont="1" applyFill="1" applyBorder="1" applyAlignment="1">
      <alignment horizontal="right"/>
    </xf>
    <xf numFmtId="0" fontId="1" fillId="24" borderId="25" xfId="0" applyFont="1" applyFill="1" applyBorder="1" applyAlignment="1">
      <alignment horizontal="right"/>
    </xf>
    <xf numFmtId="164" fontId="1" fillId="0" borderId="40" xfId="0" applyNumberFormat="1" applyFont="1" applyFill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164" fontId="1" fillId="0" borderId="25" xfId="0" applyNumberFormat="1" applyFont="1" applyFill="1" applyBorder="1" applyAlignment="1">
      <alignment vertical="center"/>
    </xf>
    <xf numFmtId="164" fontId="1" fillId="0" borderId="66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3" fillId="20" borderId="15" xfId="121" applyNumberFormat="1" applyFont="1" applyFill="1" applyBorder="1" applyAlignment="1" quotePrefix="1">
      <alignment horizontal="center"/>
      <protection/>
    </xf>
    <xf numFmtId="166" fontId="9" fillId="0" borderId="0" xfId="121" applyNumberFormat="1" applyFont="1" applyFill="1">
      <alignment/>
      <protection/>
    </xf>
    <xf numFmtId="166" fontId="19" fillId="0" borderId="0" xfId="121" applyNumberFormat="1" applyFont="1" applyFill="1">
      <alignment/>
      <protection/>
    </xf>
    <xf numFmtId="2" fontId="2" fillId="0" borderId="1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0" fontId="1" fillId="0" borderId="22" xfId="0" applyFont="1" applyBorder="1" applyAlignment="1">
      <alignment/>
    </xf>
    <xf numFmtId="166" fontId="2" fillId="24" borderId="13" xfId="132" applyNumberFormat="1" applyFont="1" applyFill="1" applyBorder="1" applyAlignment="1" applyProtection="1">
      <alignment horizontal="left" indent="2"/>
      <protection/>
    </xf>
    <xf numFmtId="2" fontId="2" fillId="24" borderId="13" xfId="132" applyNumberFormat="1" applyFont="1" applyFill="1" applyBorder="1">
      <alignment/>
      <protection/>
    </xf>
    <xf numFmtId="2" fontId="2" fillId="24" borderId="0" xfId="132" applyNumberFormat="1" applyFont="1" applyFill="1" applyBorder="1">
      <alignment/>
      <protection/>
    </xf>
    <xf numFmtId="166" fontId="2" fillId="24" borderId="15" xfId="132" applyNumberFormat="1" applyFont="1" applyFill="1" applyBorder="1" applyAlignment="1" applyProtection="1">
      <alignment horizontal="left" indent="2"/>
      <protection/>
    </xf>
    <xf numFmtId="2" fontId="2" fillId="24" borderId="15" xfId="132" applyNumberFormat="1" applyFont="1" applyFill="1" applyBorder="1">
      <alignment/>
      <protection/>
    </xf>
    <xf numFmtId="166" fontId="1" fillId="24" borderId="22" xfId="132" applyNumberFormat="1" applyFont="1" applyFill="1" applyBorder="1" applyAlignment="1">
      <alignment horizontal="left"/>
      <protection/>
    </xf>
    <xf numFmtId="2" fontId="1" fillId="24" borderId="22" xfId="132" applyNumberFormat="1" applyFont="1" applyFill="1" applyBorder="1">
      <alignment/>
      <protection/>
    </xf>
    <xf numFmtId="0" fontId="2" fillId="0" borderId="38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2" fontId="13" fillId="0" borderId="69" xfId="0" applyNumberFormat="1" applyFont="1" applyBorder="1" applyAlignment="1">
      <alignment horizontal="right" wrapText="1"/>
    </xf>
    <xf numFmtId="2" fontId="13" fillId="0" borderId="67" xfId="0" applyNumberFormat="1" applyFont="1" applyBorder="1" applyAlignment="1">
      <alignment horizontal="right" wrapText="1"/>
    </xf>
    <xf numFmtId="2" fontId="13" fillId="0" borderId="72" xfId="0" applyNumberFormat="1" applyFont="1" applyBorder="1" applyAlignment="1">
      <alignment horizontal="right" wrapText="1"/>
    </xf>
    <xf numFmtId="166" fontId="2" fillId="0" borderId="0" xfId="121" applyNumberFormat="1" applyFont="1">
      <alignment/>
      <protection/>
    </xf>
    <xf numFmtId="164" fontId="2" fillId="0" borderId="0" xfId="121" applyNumberFormat="1" applyFont="1">
      <alignment/>
      <protection/>
    </xf>
    <xf numFmtId="166" fontId="19" fillId="0" borderId="0" xfId="121" applyNumberFormat="1" applyFont="1">
      <alignment/>
      <protection/>
    </xf>
    <xf numFmtId="166" fontId="2" fillId="0" borderId="0" xfId="121" applyNumberFormat="1" applyFont="1" applyFill="1">
      <alignment/>
      <protection/>
    </xf>
    <xf numFmtId="166" fontId="1" fillId="20" borderId="90" xfId="121" applyNumberFormat="1" applyFont="1" applyFill="1" applyBorder="1" applyAlignment="1">
      <alignment horizontal="center"/>
      <protection/>
    </xf>
    <xf numFmtId="166" fontId="1" fillId="20" borderId="78" xfId="121" applyNumberFormat="1" applyFont="1" applyFill="1" applyBorder="1" applyAlignment="1">
      <alignment horizontal="center"/>
      <protection/>
    </xf>
    <xf numFmtId="166" fontId="1" fillId="20" borderId="78" xfId="121" applyNumberFormat="1" applyFont="1" applyFill="1" applyBorder="1" applyAlignment="1" quotePrefix="1">
      <alignment horizontal="center"/>
      <protection/>
    </xf>
    <xf numFmtId="166" fontId="1" fillId="0" borderId="30" xfId="121" applyNumberFormat="1" applyFont="1" applyBorder="1" applyAlignment="1">
      <alignment horizontal="center"/>
      <protection/>
    </xf>
    <xf numFmtId="164" fontId="2" fillId="0" borderId="58" xfId="0" applyNumberFormat="1" applyFont="1" applyFill="1" applyBorder="1" applyAlignment="1">
      <alignment/>
    </xf>
    <xf numFmtId="0" fontId="1" fillId="20" borderId="22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42" xfId="0" applyFont="1" applyFill="1" applyBorder="1" applyAlignment="1">
      <alignment/>
    </xf>
    <xf numFmtId="0" fontId="1" fillId="0" borderId="38" xfId="0" applyFont="1" applyBorder="1" applyAlignment="1" applyProtection="1">
      <alignment horizontal="left" vertical="center"/>
      <protection/>
    </xf>
    <xf numFmtId="0" fontId="6" fillId="20" borderId="16" xfId="0" applyFont="1" applyFill="1" applyBorder="1" applyAlignment="1">
      <alignment vertical="center" wrapText="1"/>
    </xf>
    <xf numFmtId="0" fontId="6" fillId="20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20" borderId="11" xfId="0" applyNumberFormat="1" applyFont="1" applyFill="1" applyBorder="1" applyAlignment="1">
      <alignment vertical="center"/>
    </xf>
    <xf numFmtId="0" fontId="6" fillId="20" borderId="33" xfId="0" applyFont="1" applyFill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right" vertical="center"/>
    </xf>
    <xf numFmtId="164" fontId="6" fillId="0" borderId="33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7" fillId="0" borderId="31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/>
    </xf>
    <xf numFmtId="2" fontId="2" fillId="24" borderId="29" xfId="132" applyNumberFormat="1" applyFont="1" applyFill="1" applyBorder="1">
      <alignment/>
      <protection/>
    </xf>
    <xf numFmtId="0" fontId="2" fillId="0" borderId="34" xfId="0" applyFont="1" applyBorder="1" applyAlignment="1">
      <alignment/>
    </xf>
    <xf numFmtId="0" fontId="2" fillId="20" borderId="26" xfId="0" applyFont="1" applyFill="1" applyBorder="1" applyAlignment="1">
      <alignment/>
    </xf>
    <xf numFmtId="0" fontId="1" fillId="20" borderId="21" xfId="0" applyFont="1" applyFill="1" applyBorder="1" applyAlignment="1">
      <alignment horizontal="center"/>
    </xf>
    <xf numFmtId="0" fontId="2" fillId="20" borderId="31" xfId="0" applyFont="1" applyFill="1" applyBorder="1" applyAlignment="1">
      <alignment/>
    </xf>
    <xf numFmtId="164" fontId="2" fillId="0" borderId="33" xfId="0" applyNumberFormat="1" applyFont="1" applyBorder="1" applyAlignment="1">
      <alignment horizontal="center"/>
    </xf>
    <xf numFmtId="164" fontId="2" fillId="0" borderId="33" xfId="0" applyNumberFormat="1" applyFont="1" applyBorder="1" applyAlignment="1" quotePrefix="1">
      <alignment horizontal="center"/>
    </xf>
    <xf numFmtId="0" fontId="2" fillId="0" borderId="34" xfId="0" applyFont="1" applyFill="1" applyBorder="1" applyAlignment="1">
      <alignment/>
    </xf>
    <xf numFmtId="0" fontId="2" fillId="0" borderId="34" xfId="0" applyFont="1" applyBorder="1" applyAlignment="1">
      <alignment wrapText="1"/>
    </xf>
    <xf numFmtId="0" fontId="2" fillId="0" borderId="34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right"/>
    </xf>
    <xf numFmtId="164" fontId="2" fillId="0" borderId="25" xfId="0" applyNumberFormat="1" applyFont="1" applyFill="1" applyBorder="1" applyAlignment="1" quotePrefix="1">
      <alignment horizontal="center"/>
    </xf>
    <xf numFmtId="164" fontId="2" fillId="0" borderId="66" xfId="0" applyNumberFormat="1" applyFont="1" applyFill="1" applyBorder="1" applyAlignment="1" quotePrefix="1">
      <alignment horizontal="center"/>
    </xf>
    <xf numFmtId="164" fontId="1" fillId="0" borderId="25" xfId="0" applyNumberFormat="1" applyFont="1" applyBorder="1" applyAlignment="1">
      <alignment horizontal="right" vertical="center"/>
    </xf>
    <xf numFmtId="0" fontId="2" fillId="0" borderId="0" xfId="132" applyFont="1" applyFill="1">
      <alignment/>
      <protection/>
    </xf>
    <xf numFmtId="0" fontId="1" fillId="0" borderId="62" xfId="0" applyFont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57" xfId="0" applyNumberFormat="1" applyFont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 quotePrefix="1">
      <alignment/>
      <protection/>
    </xf>
    <xf numFmtId="166" fontId="2" fillId="0" borderId="60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0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58" xfId="0" applyNumberFormat="1" applyFont="1" applyFill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 quotePrefix="1">
      <alignment horizontal="left"/>
      <protection/>
    </xf>
    <xf numFmtId="166" fontId="32" fillId="0" borderId="0" xfId="0" applyNumberFormat="1" applyFont="1" applyFill="1" applyBorder="1" applyAlignment="1" applyProtection="1">
      <alignment/>
      <protection/>
    </xf>
    <xf numFmtId="166" fontId="32" fillId="0" borderId="14" xfId="0" applyNumberFormat="1" applyFont="1" applyFill="1" applyBorder="1" applyAlignment="1" applyProtection="1">
      <alignment/>
      <protection/>
    </xf>
    <xf numFmtId="166" fontId="32" fillId="0" borderId="58" xfId="0" applyNumberFormat="1" applyFont="1" applyFill="1" applyBorder="1" applyAlignment="1" applyProtection="1">
      <alignment/>
      <protection/>
    </xf>
    <xf numFmtId="167" fontId="21" fillId="0" borderId="14" xfId="0" applyNumberFormat="1" applyFont="1" applyFill="1" applyBorder="1" applyAlignment="1" applyProtection="1" quotePrefix="1">
      <alignment horizontal="left"/>
      <protection/>
    </xf>
    <xf numFmtId="167" fontId="31" fillId="0" borderId="14" xfId="0" applyNumberFormat="1" applyFont="1" applyFill="1" applyBorder="1" applyAlignment="1" applyProtection="1">
      <alignment horizontal="left"/>
      <protection/>
    </xf>
    <xf numFmtId="167" fontId="31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58" xfId="0" applyNumberFormat="1" applyFont="1" applyFill="1" applyBorder="1" applyAlignment="1" applyProtection="1">
      <alignment/>
      <protection/>
    </xf>
    <xf numFmtId="166" fontId="2" fillId="0" borderId="18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3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42" xfId="0" applyNumberFormat="1" applyFont="1" applyFill="1" applyBorder="1" applyAlignment="1" applyProtection="1">
      <alignment/>
      <protection/>
    </xf>
    <xf numFmtId="166" fontId="2" fillId="0" borderId="62" xfId="0" applyNumberFormat="1" applyFont="1" applyBorder="1" applyAlignment="1" applyProtection="1">
      <alignment/>
      <protection/>
    </xf>
    <xf numFmtId="166" fontId="2" fillId="0" borderId="62" xfId="0" applyNumberFormat="1" applyFont="1" applyFill="1" applyBorder="1" applyAlignment="1" applyProtection="1">
      <alignment/>
      <protection/>
    </xf>
    <xf numFmtId="166" fontId="2" fillId="0" borderId="32" xfId="0" applyNumberFormat="1" applyFont="1" applyFill="1" applyBorder="1" applyAlignment="1" applyProtection="1">
      <alignment/>
      <protection/>
    </xf>
    <xf numFmtId="166" fontId="2" fillId="0" borderId="64" xfId="0" applyNumberFormat="1" applyFont="1" applyBorder="1" applyAlignment="1" applyProtection="1">
      <alignment/>
      <protection/>
    </xf>
    <xf numFmtId="166" fontId="2" fillId="0" borderId="32" xfId="0" applyNumberFormat="1" applyFont="1" applyBorder="1" applyAlignment="1" applyProtection="1">
      <alignment/>
      <protection/>
    </xf>
    <xf numFmtId="166" fontId="2" fillId="0" borderId="63" xfId="0" applyNumberFormat="1" applyFont="1" applyFill="1" applyBorder="1" applyAlignment="1" applyProtection="1">
      <alignment/>
      <protection/>
    </xf>
    <xf numFmtId="166" fontId="2" fillId="0" borderId="10" xfId="186" applyNumberFormat="1" applyFont="1" applyBorder="1" applyProtection="1">
      <alignment/>
      <protection/>
    </xf>
    <xf numFmtId="166" fontId="2" fillId="0" borderId="10" xfId="186" applyNumberFormat="1" applyFont="1" applyFill="1" applyBorder="1" applyProtection="1">
      <alignment/>
      <protection/>
    </xf>
    <xf numFmtId="166" fontId="2" fillId="0" borderId="57" xfId="186" applyNumberFormat="1" applyFont="1" applyBorder="1" applyProtection="1">
      <alignment/>
      <protection/>
    </xf>
    <xf numFmtId="166" fontId="2" fillId="0" borderId="11" xfId="186" applyNumberFormat="1" applyFont="1" applyBorder="1" applyProtection="1">
      <alignment/>
      <protection/>
    </xf>
    <xf numFmtId="166" fontId="2" fillId="0" borderId="60" xfId="186" applyNumberFormat="1" applyFont="1" applyFill="1" applyBorder="1" applyProtection="1">
      <alignment/>
      <protection/>
    </xf>
    <xf numFmtId="166" fontId="2" fillId="0" borderId="0" xfId="186" applyNumberFormat="1" applyFont="1" applyBorder="1" applyProtection="1">
      <alignment/>
      <protection/>
    </xf>
    <xf numFmtId="166" fontId="2" fillId="0" borderId="0" xfId="186" applyNumberFormat="1" applyFont="1" applyFill="1" applyBorder="1" applyProtection="1">
      <alignment/>
      <protection/>
    </xf>
    <xf numFmtId="166" fontId="2" fillId="0" borderId="14" xfId="186" applyNumberFormat="1" applyFont="1" applyFill="1" applyBorder="1" applyProtection="1">
      <alignment/>
      <protection/>
    </xf>
    <xf numFmtId="166" fontId="2" fillId="0" borderId="20" xfId="186" applyNumberFormat="1" applyFont="1" applyBorder="1" applyProtection="1">
      <alignment/>
      <protection/>
    </xf>
    <xf numFmtId="166" fontId="2" fillId="0" borderId="14" xfId="186" applyNumberFormat="1" applyFont="1" applyBorder="1" applyProtection="1">
      <alignment/>
      <protection/>
    </xf>
    <xf numFmtId="166" fontId="2" fillId="0" borderId="62" xfId="186" applyNumberFormat="1" applyFont="1" applyBorder="1" applyProtection="1">
      <alignment/>
      <protection/>
    </xf>
    <xf numFmtId="166" fontId="2" fillId="0" borderId="64" xfId="186" applyNumberFormat="1" applyFont="1" applyBorder="1" applyProtection="1">
      <alignment/>
      <protection/>
    </xf>
    <xf numFmtId="166" fontId="2" fillId="0" borderId="32" xfId="186" applyNumberFormat="1" applyFont="1" applyBorder="1" applyProtection="1">
      <alignment/>
      <protection/>
    </xf>
    <xf numFmtId="167" fontId="21" fillId="0" borderId="11" xfId="186" applyNumberFormat="1" applyFont="1" applyFill="1" applyBorder="1" applyProtection="1">
      <alignment/>
      <protection/>
    </xf>
    <xf numFmtId="167" fontId="21" fillId="0" borderId="11" xfId="186" applyNumberFormat="1" applyFont="1" applyFill="1" applyBorder="1" applyAlignment="1" applyProtection="1" quotePrefix="1">
      <alignment horizontal="left"/>
      <protection/>
    </xf>
    <xf numFmtId="167" fontId="21" fillId="0" borderId="14" xfId="186" applyNumberFormat="1" applyFont="1" applyFill="1" applyBorder="1" applyProtection="1">
      <alignment/>
      <protection/>
    </xf>
    <xf numFmtId="166" fontId="1" fillId="0" borderId="0" xfId="186" applyNumberFormat="1" applyFont="1" applyBorder="1" applyProtection="1">
      <alignment/>
      <protection/>
    </xf>
    <xf numFmtId="166" fontId="1" fillId="0" borderId="14" xfId="186" applyNumberFormat="1" applyFont="1" applyBorder="1" applyProtection="1">
      <alignment/>
      <protection/>
    </xf>
    <xf numFmtId="166" fontId="1" fillId="0" borderId="20" xfId="186" applyNumberFormat="1" applyFont="1" applyBorder="1" applyProtection="1">
      <alignment/>
      <protection/>
    </xf>
    <xf numFmtId="167" fontId="22" fillId="0" borderId="14" xfId="186" applyNumberFormat="1" applyFont="1" applyFill="1" applyBorder="1" applyProtection="1">
      <alignment/>
      <protection/>
    </xf>
    <xf numFmtId="167" fontId="21" fillId="0" borderId="32" xfId="186" applyNumberFormat="1" applyFont="1" applyFill="1" applyBorder="1" applyProtection="1">
      <alignment/>
      <protection/>
    </xf>
    <xf numFmtId="0" fontId="12" fillId="0" borderId="0" xfId="111" applyFont="1" applyBorder="1">
      <alignment/>
      <protection/>
    </xf>
    <xf numFmtId="166" fontId="12" fillId="0" borderId="0" xfId="111" applyNumberFormat="1" applyFont="1" applyBorder="1" applyProtection="1">
      <alignment/>
      <protection/>
    </xf>
    <xf numFmtId="166" fontId="12" fillId="0" borderId="0" xfId="111" applyNumberFormat="1" applyFont="1" applyFill="1" applyBorder="1" applyProtection="1">
      <alignment/>
      <protection/>
    </xf>
    <xf numFmtId="166" fontId="34" fillId="0" borderId="0" xfId="111" applyNumberFormat="1" applyFont="1" applyFill="1" applyBorder="1" applyProtection="1">
      <alignment/>
      <protection/>
    </xf>
    <xf numFmtId="166" fontId="2" fillId="0" borderId="10" xfId="112" applyNumberFormat="1" applyFont="1" applyBorder="1" applyProtection="1">
      <alignment/>
      <protection/>
    </xf>
    <xf numFmtId="166" fontId="2" fillId="0" borderId="10" xfId="112" applyNumberFormat="1" applyFont="1" applyFill="1" applyBorder="1" applyProtection="1">
      <alignment/>
      <protection/>
    </xf>
    <xf numFmtId="166" fontId="2" fillId="0" borderId="11" xfId="112" applyNumberFormat="1" applyFont="1" applyFill="1" applyBorder="1" applyProtection="1">
      <alignment/>
      <protection/>
    </xf>
    <xf numFmtId="166" fontId="2" fillId="0" borderId="57" xfId="112" applyNumberFormat="1" applyFont="1" applyBorder="1" applyProtection="1">
      <alignment/>
      <protection/>
    </xf>
    <xf numFmtId="166" fontId="2" fillId="0" borderId="11" xfId="112" applyNumberFormat="1" applyFont="1" applyBorder="1" applyProtection="1">
      <alignment/>
      <protection/>
    </xf>
    <xf numFmtId="166" fontId="2" fillId="0" borderId="60" xfId="112" applyNumberFormat="1" applyFont="1" applyFill="1" applyBorder="1" applyProtection="1">
      <alignment/>
      <protection/>
    </xf>
    <xf numFmtId="166" fontId="2" fillId="0" borderId="0" xfId="112" applyNumberFormat="1" applyFont="1" applyBorder="1" applyProtection="1">
      <alignment/>
      <protection/>
    </xf>
    <xf numFmtId="166" fontId="2" fillId="0" borderId="0" xfId="112" applyNumberFormat="1" applyFont="1" applyFill="1" applyBorder="1" applyProtection="1">
      <alignment/>
      <protection/>
    </xf>
    <xf numFmtId="166" fontId="2" fillId="0" borderId="14" xfId="112" applyNumberFormat="1" applyFont="1" applyFill="1" applyBorder="1" applyProtection="1">
      <alignment/>
      <protection/>
    </xf>
    <xf numFmtId="166" fontId="2" fillId="0" borderId="20" xfId="112" applyNumberFormat="1" applyFont="1" applyBorder="1" applyProtection="1">
      <alignment/>
      <protection/>
    </xf>
    <xf numFmtId="166" fontId="2" fillId="0" borderId="14" xfId="112" applyNumberFormat="1" applyFont="1" applyBorder="1" applyProtection="1">
      <alignment/>
      <protection/>
    </xf>
    <xf numFmtId="166" fontId="2" fillId="0" borderId="58" xfId="112" applyNumberFormat="1" applyFont="1" applyFill="1" applyBorder="1" applyProtection="1">
      <alignment/>
      <protection/>
    </xf>
    <xf numFmtId="166" fontId="2" fillId="0" borderId="18" xfId="112" applyNumberFormat="1" applyFont="1" applyFill="1" applyBorder="1" applyProtection="1">
      <alignment/>
      <protection/>
    </xf>
    <xf numFmtId="166" fontId="2" fillId="0" borderId="12" xfId="112" applyNumberFormat="1" applyFont="1" applyFill="1" applyBorder="1" applyProtection="1">
      <alignment/>
      <protection/>
    </xf>
    <xf numFmtId="166" fontId="2" fillId="0" borderId="23" xfId="112" applyNumberFormat="1" applyFont="1" applyBorder="1" applyProtection="1">
      <alignment/>
      <protection/>
    </xf>
    <xf numFmtId="166" fontId="2" fillId="0" borderId="12" xfId="112" applyNumberFormat="1" applyFont="1" applyBorder="1" applyProtection="1">
      <alignment/>
      <protection/>
    </xf>
    <xf numFmtId="166" fontId="2" fillId="0" borderId="42" xfId="112" applyNumberFormat="1" applyFont="1" applyFill="1" applyBorder="1" applyProtection="1">
      <alignment/>
      <protection/>
    </xf>
    <xf numFmtId="166" fontId="2" fillId="0" borderId="62" xfId="112" applyNumberFormat="1" applyFont="1" applyBorder="1" applyProtection="1">
      <alignment/>
      <protection/>
    </xf>
    <xf numFmtId="166" fontId="2" fillId="0" borderId="62" xfId="112" applyNumberFormat="1" applyFont="1" applyFill="1" applyBorder="1" applyProtection="1">
      <alignment/>
      <protection/>
    </xf>
    <xf numFmtId="166" fontId="2" fillId="0" borderId="32" xfId="112" applyNumberFormat="1" applyFont="1" applyFill="1" applyBorder="1" applyProtection="1">
      <alignment/>
      <protection/>
    </xf>
    <xf numFmtId="166" fontId="2" fillId="0" borderId="64" xfId="112" applyNumberFormat="1" applyFont="1" applyBorder="1" applyProtection="1">
      <alignment/>
      <protection/>
    </xf>
    <xf numFmtId="166" fontId="2" fillId="0" borderId="32" xfId="112" applyNumberFormat="1" applyFont="1" applyBorder="1" applyProtection="1">
      <alignment/>
      <protection/>
    </xf>
    <xf numFmtId="166" fontId="2" fillId="0" borderId="63" xfId="112" applyNumberFormat="1" applyFont="1" applyFill="1" applyBorder="1" applyProtection="1">
      <alignment/>
      <protection/>
    </xf>
    <xf numFmtId="167" fontId="21" fillId="0" borderId="11" xfId="112" applyNumberFormat="1" applyFont="1" applyFill="1" applyBorder="1" applyProtection="1">
      <alignment/>
      <protection/>
    </xf>
    <xf numFmtId="167" fontId="21" fillId="0" borderId="11" xfId="112" applyNumberFormat="1" applyFont="1" applyFill="1" applyBorder="1" applyAlignment="1" applyProtection="1" quotePrefix="1">
      <alignment horizontal="left"/>
      <protection/>
    </xf>
    <xf numFmtId="167" fontId="21" fillId="0" borderId="14" xfId="112" applyNumberFormat="1" applyFont="1" applyFill="1" applyBorder="1" applyProtection="1">
      <alignment/>
      <protection/>
    </xf>
    <xf numFmtId="167" fontId="21" fillId="0" borderId="32" xfId="112" applyNumberFormat="1" applyFont="1" applyFill="1" applyBorder="1" applyProtection="1">
      <alignment/>
      <protection/>
    </xf>
    <xf numFmtId="166" fontId="1" fillId="0" borderId="10" xfId="112" applyNumberFormat="1" applyFont="1" applyBorder="1" applyProtection="1">
      <alignment/>
      <protection/>
    </xf>
    <xf numFmtId="166" fontId="1" fillId="0" borderId="11" xfId="112" applyNumberFormat="1" applyFont="1" applyBorder="1" applyProtection="1">
      <alignment/>
      <protection/>
    </xf>
    <xf numFmtId="166" fontId="1" fillId="0" borderId="57" xfId="112" applyNumberFormat="1" applyFont="1" applyBorder="1" applyProtection="1">
      <alignment/>
      <protection/>
    </xf>
    <xf numFmtId="167" fontId="22" fillId="0" borderId="11" xfId="112" applyNumberFormat="1" applyFont="1" applyFill="1" applyBorder="1" applyProtection="1">
      <alignment/>
      <protection/>
    </xf>
    <xf numFmtId="166" fontId="1" fillId="0" borderId="10" xfId="112" applyNumberFormat="1" applyFont="1" applyFill="1" applyBorder="1" applyProtection="1">
      <alignment/>
      <protection/>
    </xf>
    <xf numFmtId="166" fontId="1" fillId="0" borderId="11" xfId="112" applyNumberFormat="1" applyFont="1" applyFill="1" applyBorder="1" applyProtection="1">
      <alignment/>
      <protection/>
    </xf>
    <xf numFmtId="166" fontId="1" fillId="0" borderId="60" xfId="112" applyNumberFormat="1" applyFont="1" applyFill="1" applyBorder="1" applyProtection="1">
      <alignment/>
      <protection/>
    </xf>
    <xf numFmtId="166" fontId="2" fillId="24" borderId="14" xfId="112" applyNumberFormat="1" applyFont="1" applyFill="1" applyBorder="1" applyProtection="1">
      <alignment/>
      <protection/>
    </xf>
    <xf numFmtId="166" fontId="2" fillId="0" borderId="18" xfId="112" applyNumberFormat="1" applyFont="1" applyBorder="1" applyProtection="1">
      <alignment/>
      <protection/>
    </xf>
    <xf numFmtId="167" fontId="21" fillId="0" borderId="12" xfId="112" applyNumberFormat="1" applyFont="1" applyFill="1" applyBorder="1" applyProtection="1">
      <alignment/>
      <protection/>
    </xf>
    <xf numFmtId="166" fontId="2" fillId="0" borderId="10" xfId="114" applyNumberFormat="1" applyFont="1" applyBorder="1" applyProtection="1">
      <alignment/>
      <protection/>
    </xf>
    <xf numFmtId="166" fontId="2" fillId="0" borderId="10" xfId="114" applyNumberFormat="1" applyFont="1" applyFill="1" applyBorder="1" applyProtection="1">
      <alignment/>
      <protection/>
    </xf>
    <xf numFmtId="166" fontId="2" fillId="0" borderId="11" xfId="114" applyNumberFormat="1" applyFont="1" applyFill="1" applyBorder="1" applyProtection="1">
      <alignment/>
      <protection/>
    </xf>
    <xf numFmtId="166" fontId="2" fillId="0" borderId="57" xfId="114" applyNumberFormat="1" applyFont="1" applyBorder="1" applyProtection="1">
      <alignment/>
      <protection/>
    </xf>
    <xf numFmtId="166" fontId="2" fillId="0" borderId="11" xfId="114" applyNumberFormat="1" applyFont="1" applyBorder="1" applyProtection="1">
      <alignment/>
      <protection/>
    </xf>
    <xf numFmtId="166" fontId="2" fillId="0" borderId="60" xfId="114" applyNumberFormat="1" applyFont="1" applyFill="1" applyBorder="1" applyProtection="1">
      <alignment/>
      <protection/>
    </xf>
    <xf numFmtId="166" fontId="2" fillId="0" borderId="0" xfId="114" applyNumberFormat="1" applyFont="1" applyBorder="1" applyProtection="1">
      <alignment/>
      <protection/>
    </xf>
    <xf numFmtId="166" fontId="2" fillId="0" borderId="0" xfId="114" applyNumberFormat="1" applyFont="1" applyFill="1" applyBorder="1" applyProtection="1">
      <alignment/>
      <protection/>
    </xf>
    <xf numFmtId="166" fontId="2" fillId="0" borderId="14" xfId="114" applyNumberFormat="1" applyFont="1" applyFill="1" applyBorder="1" applyProtection="1">
      <alignment/>
      <protection/>
    </xf>
    <xf numFmtId="166" fontId="2" fillId="0" borderId="20" xfId="114" applyNumberFormat="1" applyFont="1" applyBorder="1" applyProtection="1">
      <alignment/>
      <protection/>
    </xf>
    <xf numFmtId="166" fontId="2" fillId="0" borderId="14" xfId="114" applyNumberFormat="1" applyFont="1" applyBorder="1" applyProtection="1">
      <alignment/>
      <protection/>
    </xf>
    <xf numFmtId="166" fontId="2" fillId="0" borderId="58" xfId="114" applyNumberFormat="1" applyFont="1" applyFill="1" applyBorder="1" applyProtection="1">
      <alignment/>
      <protection/>
    </xf>
    <xf numFmtId="166" fontId="2" fillId="0" borderId="18" xfId="114" applyNumberFormat="1" applyFont="1" applyFill="1" applyBorder="1" applyProtection="1">
      <alignment/>
      <protection/>
    </xf>
    <xf numFmtId="166" fontId="2" fillId="0" borderId="12" xfId="114" applyNumberFormat="1" applyFont="1" applyFill="1" applyBorder="1" applyProtection="1">
      <alignment/>
      <protection/>
    </xf>
    <xf numFmtId="166" fontId="2" fillId="0" borderId="23" xfId="114" applyNumberFormat="1" applyFont="1" applyBorder="1" applyProtection="1">
      <alignment/>
      <protection/>
    </xf>
    <xf numFmtId="166" fontId="2" fillId="0" borderId="12" xfId="114" applyNumberFormat="1" applyFont="1" applyBorder="1" applyProtection="1">
      <alignment/>
      <protection/>
    </xf>
    <xf numFmtId="166" fontId="2" fillId="0" borderId="42" xfId="114" applyNumberFormat="1" applyFont="1" applyFill="1" applyBorder="1" applyProtection="1">
      <alignment/>
      <protection/>
    </xf>
    <xf numFmtId="166" fontId="2" fillId="0" borderId="62" xfId="114" applyNumberFormat="1" applyFont="1" applyBorder="1" applyProtection="1">
      <alignment/>
      <protection/>
    </xf>
    <xf numFmtId="166" fontId="2" fillId="0" borderId="62" xfId="114" applyNumberFormat="1" applyFont="1" applyFill="1" applyBorder="1" applyProtection="1">
      <alignment/>
      <protection/>
    </xf>
    <xf numFmtId="166" fontId="2" fillId="0" borderId="32" xfId="114" applyNumberFormat="1" applyFont="1" applyFill="1" applyBorder="1" applyProtection="1">
      <alignment/>
      <protection/>
    </xf>
    <xf numFmtId="166" fontId="2" fillId="0" borderId="64" xfId="114" applyNumberFormat="1" applyFont="1" applyBorder="1" applyProtection="1">
      <alignment/>
      <protection/>
    </xf>
    <xf numFmtId="166" fontId="2" fillId="0" borderId="32" xfId="114" applyNumberFormat="1" applyFont="1" applyBorder="1" applyProtection="1">
      <alignment/>
      <protection/>
    </xf>
    <xf numFmtId="166" fontId="2" fillId="0" borderId="63" xfId="114" applyNumberFormat="1" applyFont="1" applyFill="1" applyBorder="1" applyProtection="1">
      <alignment/>
      <protection/>
    </xf>
    <xf numFmtId="167" fontId="21" fillId="0" borderId="11" xfId="114" applyNumberFormat="1" applyFont="1" applyFill="1" applyBorder="1" applyProtection="1">
      <alignment/>
      <protection/>
    </xf>
    <xf numFmtId="167" fontId="21" fillId="0" borderId="11" xfId="114" applyNumberFormat="1" applyFont="1" applyFill="1" applyBorder="1" applyAlignment="1" applyProtection="1" quotePrefix="1">
      <alignment horizontal="left"/>
      <protection/>
    </xf>
    <xf numFmtId="167" fontId="21" fillId="0" borderId="14" xfId="114" applyNumberFormat="1" applyFont="1" applyFill="1" applyBorder="1" applyProtection="1">
      <alignment/>
      <protection/>
    </xf>
    <xf numFmtId="167" fontId="21" fillId="0" borderId="32" xfId="114" applyNumberFormat="1" applyFont="1" applyFill="1" applyBorder="1" applyProtection="1">
      <alignment/>
      <protection/>
    </xf>
    <xf numFmtId="166" fontId="1" fillId="0" borderId="10" xfId="114" applyNumberFormat="1" applyFont="1" applyBorder="1" applyProtection="1">
      <alignment/>
      <protection/>
    </xf>
    <xf numFmtId="166" fontId="1" fillId="0" borderId="11" xfId="114" applyNumberFormat="1" applyFont="1" applyBorder="1" applyProtection="1">
      <alignment/>
      <protection/>
    </xf>
    <xf numFmtId="166" fontId="1" fillId="0" borderId="57" xfId="114" applyNumberFormat="1" applyFont="1" applyBorder="1" applyProtection="1">
      <alignment/>
      <protection/>
    </xf>
    <xf numFmtId="167" fontId="22" fillId="0" borderId="11" xfId="114" applyNumberFormat="1" applyFont="1" applyFill="1" applyBorder="1" applyProtection="1">
      <alignment/>
      <protection/>
    </xf>
    <xf numFmtId="166" fontId="1" fillId="0" borderId="10" xfId="114" applyNumberFormat="1" applyFont="1" applyFill="1" applyBorder="1" applyProtection="1">
      <alignment/>
      <protection/>
    </xf>
    <xf numFmtId="166" fontId="1" fillId="0" borderId="11" xfId="114" applyNumberFormat="1" applyFont="1" applyFill="1" applyBorder="1" applyProtection="1">
      <alignment/>
      <protection/>
    </xf>
    <xf numFmtId="166" fontId="1" fillId="0" borderId="60" xfId="114" applyNumberFormat="1" applyFont="1" applyFill="1" applyBorder="1" applyProtection="1">
      <alignment/>
      <protection/>
    </xf>
    <xf numFmtId="166" fontId="2" fillId="0" borderId="18" xfId="114" applyNumberFormat="1" applyFont="1" applyBorder="1" applyProtection="1">
      <alignment/>
      <protection/>
    </xf>
    <xf numFmtId="167" fontId="21" fillId="0" borderId="12" xfId="114" applyNumberFormat="1" applyFont="1" applyFill="1" applyBorder="1" applyProtection="1">
      <alignment/>
      <protection/>
    </xf>
    <xf numFmtId="166" fontId="2" fillId="0" borderId="10" xfId="116" applyNumberFormat="1" applyFont="1" applyBorder="1" applyProtection="1">
      <alignment/>
      <protection/>
    </xf>
    <xf numFmtId="166" fontId="2" fillId="0" borderId="10" xfId="116" applyNumberFormat="1" applyFont="1" applyFill="1" applyBorder="1" applyProtection="1">
      <alignment/>
      <protection/>
    </xf>
    <xf numFmtId="166" fontId="2" fillId="0" borderId="11" xfId="116" applyNumberFormat="1" applyFont="1" applyFill="1" applyBorder="1" applyProtection="1">
      <alignment/>
      <protection/>
    </xf>
    <xf numFmtId="166" fontId="2" fillId="0" borderId="57" xfId="116" applyNumberFormat="1" applyFont="1" applyBorder="1" applyProtection="1">
      <alignment/>
      <protection/>
    </xf>
    <xf numFmtId="166" fontId="2" fillId="0" borderId="11" xfId="116" applyNumberFormat="1" applyFont="1" applyBorder="1" applyProtection="1">
      <alignment/>
      <protection/>
    </xf>
    <xf numFmtId="166" fontId="2" fillId="0" borderId="60" xfId="116" applyNumberFormat="1" applyFont="1" applyFill="1" applyBorder="1" applyProtection="1">
      <alignment/>
      <protection/>
    </xf>
    <xf numFmtId="166" fontId="2" fillId="0" borderId="0" xfId="116" applyNumberFormat="1" applyFont="1" applyBorder="1" applyProtection="1">
      <alignment/>
      <protection/>
    </xf>
    <xf numFmtId="166" fontId="2" fillId="0" borderId="0" xfId="116" applyNumberFormat="1" applyFont="1" applyFill="1" applyBorder="1" applyProtection="1">
      <alignment/>
      <protection/>
    </xf>
    <xf numFmtId="166" fontId="2" fillId="0" borderId="14" xfId="116" applyNumberFormat="1" applyFont="1" applyFill="1" applyBorder="1" applyProtection="1">
      <alignment/>
      <protection/>
    </xf>
    <xf numFmtId="166" fontId="2" fillId="0" borderId="20" xfId="116" applyNumberFormat="1" applyFont="1" applyBorder="1" applyProtection="1">
      <alignment/>
      <protection/>
    </xf>
    <xf numFmtId="166" fontId="2" fillId="0" borderId="14" xfId="116" applyNumberFormat="1" applyFont="1" applyBorder="1" applyProtection="1">
      <alignment/>
      <protection/>
    </xf>
    <xf numFmtId="166" fontId="2" fillId="0" borderId="58" xfId="116" applyNumberFormat="1" applyFont="1" applyFill="1" applyBorder="1" applyProtection="1">
      <alignment/>
      <protection/>
    </xf>
    <xf numFmtId="166" fontId="2" fillId="0" borderId="23" xfId="116" applyNumberFormat="1" applyFont="1" applyBorder="1" applyProtection="1">
      <alignment/>
      <protection/>
    </xf>
    <xf numFmtId="166" fontId="2" fillId="0" borderId="12" xfId="116" applyNumberFormat="1" applyFont="1" applyBorder="1" applyProtection="1">
      <alignment/>
      <protection/>
    </xf>
    <xf numFmtId="166" fontId="2" fillId="0" borderId="62" xfId="116" applyNumberFormat="1" applyFont="1" applyBorder="1" applyProtection="1">
      <alignment/>
      <protection/>
    </xf>
    <xf numFmtId="166" fontId="2" fillId="0" borderId="62" xfId="116" applyNumberFormat="1" applyFont="1" applyFill="1" applyBorder="1" applyProtection="1">
      <alignment/>
      <protection/>
    </xf>
    <xf numFmtId="166" fontId="2" fillId="0" borderId="32" xfId="116" applyNumberFormat="1" applyFont="1" applyFill="1" applyBorder="1" applyProtection="1">
      <alignment/>
      <protection/>
    </xf>
    <xf numFmtId="166" fontId="2" fillId="0" borderId="64" xfId="116" applyNumberFormat="1" applyFont="1" applyBorder="1" applyProtection="1">
      <alignment/>
      <protection/>
    </xf>
    <xf numFmtId="166" fontId="2" fillId="0" borderId="32" xfId="116" applyNumberFormat="1" applyFont="1" applyBorder="1" applyProtection="1">
      <alignment/>
      <protection/>
    </xf>
    <xf numFmtId="166" fontId="2" fillId="0" borderId="63" xfId="116" applyNumberFormat="1" applyFont="1" applyFill="1" applyBorder="1" applyProtection="1">
      <alignment/>
      <protection/>
    </xf>
    <xf numFmtId="167" fontId="21" fillId="0" borderId="11" xfId="116" applyNumberFormat="1" applyFont="1" applyFill="1" applyBorder="1" applyProtection="1">
      <alignment/>
      <protection/>
    </xf>
    <xf numFmtId="167" fontId="21" fillId="0" borderId="11" xfId="116" applyNumberFormat="1" applyFont="1" applyFill="1" applyBorder="1" applyAlignment="1" applyProtection="1" quotePrefix="1">
      <alignment horizontal="left"/>
      <protection/>
    </xf>
    <xf numFmtId="167" fontId="21" fillId="0" borderId="14" xfId="116" applyNumberFormat="1" applyFont="1" applyFill="1" applyBorder="1" applyProtection="1">
      <alignment/>
      <protection/>
    </xf>
    <xf numFmtId="167" fontId="21" fillId="0" borderId="32" xfId="116" applyNumberFormat="1" applyFont="1" applyFill="1" applyBorder="1" applyProtection="1">
      <alignment/>
      <protection/>
    </xf>
    <xf numFmtId="166" fontId="1" fillId="0" borderId="10" xfId="116" applyNumberFormat="1" applyFont="1" applyBorder="1" applyProtection="1">
      <alignment/>
      <protection/>
    </xf>
    <xf numFmtId="166" fontId="1" fillId="0" borderId="11" xfId="116" applyNumberFormat="1" applyFont="1" applyBorder="1" applyProtection="1">
      <alignment/>
      <protection/>
    </xf>
    <xf numFmtId="166" fontId="1" fillId="0" borderId="57" xfId="116" applyNumberFormat="1" applyFont="1" applyBorder="1" applyProtection="1">
      <alignment/>
      <protection/>
    </xf>
    <xf numFmtId="167" fontId="22" fillId="0" borderId="11" xfId="116" applyNumberFormat="1" applyFont="1" applyFill="1" applyBorder="1" applyProtection="1">
      <alignment/>
      <protection/>
    </xf>
    <xf numFmtId="166" fontId="1" fillId="0" borderId="10" xfId="116" applyNumberFormat="1" applyFont="1" applyFill="1" applyBorder="1" applyProtection="1">
      <alignment/>
      <protection/>
    </xf>
    <xf numFmtId="166" fontId="1" fillId="0" borderId="11" xfId="116" applyNumberFormat="1" applyFont="1" applyFill="1" applyBorder="1" applyProtection="1">
      <alignment/>
      <protection/>
    </xf>
    <xf numFmtId="166" fontId="1" fillId="0" borderId="60" xfId="116" applyNumberFormat="1" applyFont="1" applyFill="1" applyBorder="1" applyProtection="1">
      <alignment/>
      <protection/>
    </xf>
    <xf numFmtId="166" fontId="2" fillId="24" borderId="14" xfId="116" applyNumberFormat="1" applyFont="1" applyFill="1" applyBorder="1" applyProtection="1">
      <alignment/>
      <protection/>
    </xf>
    <xf numFmtId="166" fontId="2" fillId="0" borderId="18" xfId="116" applyNumberFormat="1" applyFont="1" applyBorder="1" applyProtection="1">
      <alignment/>
      <protection/>
    </xf>
    <xf numFmtId="167" fontId="21" fillId="0" borderId="12" xfId="116" applyNumberFormat="1" applyFont="1" applyFill="1" applyBorder="1" applyProtection="1">
      <alignment/>
      <protection/>
    </xf>
    <xf numFmtId="166" fontId="2" fillId="0" borderId="10" xfId="118" applyNumberFormat="1" applyFont="1" applyBorder="1" applyProtection="1">
      <alignment/>
      <protection/>
    </xf>
    <xf numFmtId="166" fontId="2" fillId="0" borderId="10" xfId="118" applyNumberFormat="1" applyFont="1" applyFill="1" applyBorder="1" applyProtection="1">
      <alignment/>
      <protection/>
    </xf>
    <xf numFmtId="166" fontId="2" fillId="0" borderId="11" xfId="118" applyNumberFormat="1" applyFont="1" applyFill="1" applyBorder="1" applyProtection="1">
      <alignment/>
      <protection/>
    </xf>
    <xf numFmtId="166" fontId="2" fillId="0" borderId="11" xfId="118" applyNumberFormat="1" applyFont="1" applyBorder="1" applyProtection="1">
      <alignment/>
      <protection/>
    </xf>
    <xf numFmtId="166" fontId="2" fillId="0" borderId="0" xfId="118" applyNumberFormat="1" applyFont="1" applyBorder="1" applyProtection="1">
      <alignment/>
      <protection/>
    </xf>
    <xf numFmtId="166" fontId="2" fillId="0" borderId="14" xfId="118" applyNumberFormat="1" applyFont="1" applyBorder="1" applyProtection="1">
      <alignment/>
      <protection/>
    </xf>
    <xf numFmtId="166" fontId="2" fillId="0" borderId="12" xfId="118" applyNumberFormat="1" applyFont="1" applyBorder="1" applyProtection="1">
      <alignment/>
      <protection/>
    </xf>
    <xf numFmtId="166" fontId="2" fillId="0" borderId="62" xfId="118" applyNumberFormat="1" applyFont="1" applyBorder="1" applyProtection="1">
      <alignment/>
      <protection/>
    </xf>
    <xf numFmtId="166" fontId="2" fillId="0" borderId="32" xfId="118" applyNumberFormat="1" applyFont="1" applyBorder="1" applyProtection="1">
      <alignment/>
      <protection/>
    </xf>
    <xf numFmtId="166" fontId="1" fillId="0" borderId="10" xfId="118" applyNumberFormat="1" applyFont="1" applyBorder="1" applyProtection="1">
      <alignment/>
      <protection/>
    </xf>
    <xf numFmtId="166" fontId="1" fillId="0" borderId="11" xfId="118" applyNumberFormat="1" applyFont="1" applyBorder="1" applyProtection="1">
      <alignment/>
      <protection/>
    </xf>
    <xf numFmtId="166" fontId="2" fillId="0" borderId="18" xfId="118" applyNumberFormat="1" applyFont="1" applyBorder="1" applyProtection="1">
      <alignment/>
      <protection/>
    </xf>
    <xf numFmtId="164" fontId="1" fillId="0" borderId="22" xfId="122" applyNumberFormat="1" applyFont="1" applyFill="1" applyBorder="1">
      <alignment/>
      <protection/>
    </xf>
    <xf numFmtId="164" fontId="2" fillId="0" borderId="13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33" xfId="122" applyNumberFormat="1" applyFont="1" applyFill="1" applyBorder="1" applyAlignment="1">
      <alignment vertical="center"/>
      <protection/>
    </xf>
    <xf numFmtId="164" fontId="7" fillId="0" borderId="29" xfId="122" applyNumberFormat="1" applyFont="1" applyFill="1" applyBorder="1" applyAlignment="1">
      <alignment vertical="center"/>
      <protection/>
    </xf>
    <xf numFmtId="164" fontId="2" fillId="0" borderId="29" xfId="122" applyNumberFormat="1" applyFont="1" applyFill="1" applyBorder="1" applyAlignment="1">
      <alignment vertical="center"/>
      <protection/>
    </xf>
    <xf numFmtId="164" fontId="2" fillId="0" borderId="14" xfId="122" applyNumberFormat="1" applyFont="1" applyFill="1" applyBorder="1">
      <alignment/>
      <protection/>
    </xf>
    <xf numFmtId="164" fontId="2" fillId="0" borderId="17" xfId="122" applyNumberFormat="1" applyFont="1" applyFill="1" applyBorder="1">
      <alignment/>
      <protection/>
    </xf>
    <xf numFmtId="164" fontId="2" fillId="0" borderId="15" xfId="122" applyNumberFormat="1" applyFont="1" applyFill="1" applyBorder="1">
      <alignment/>
      <protection/>
    </xf>
    <xf numFmtId="164" fontId="2" fillId="0" borderId="16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22" xfId="123" applyNumberFormat="1" applyFont="1" applyFill="1" applyBorder="1">
      <alignment/>
      <protection/>
    </xf>
    <xf numFmtId="164" fontId="2" fillId="0" borderId="13" xfId="123" applyNumberFormat="1" applyFont="1" applyFill="1" applyBorder="1">
      <alignment/>
      <protection/>
    </xf>
    <xf numFmtId="164" fontId="1" fillId="0" borderId="11" xfId="123" applyNumberFormat="1" applyFont="1" applyFill="1" applyBorder="1">
      <alignment/>
      <protection/>
    </xf>
    <xf numFmtId="164" fontId="1" fillId="0" borderId="44" xfId="80" applyNumberFormat="1" applyFont="1" applyFill="1" applyBorder="1" applyAlignment="1">
      <alignment/>
    </xf>
    <xf numFmtId="164" fontId="7" fillId="0" borderId="29" xfId="123" applyNumberFormat="1" applyFont="1" applyFill="1" applyBorder="1" applyAlignment="1">
      <alignment vertical="center"/>
      <protection/>
    </xf>
    <xf numFmtId="164" fontId="13" fillId="0" borderId="33" xfId="123" applyNumberFormat="1" applyFont="1" applyFill="1" applyBorder="1" applyAlignment="1">
      <alignment vertical="center"/>
      <protection/>
    </xf>
    <xf numFmtId="164" fontId="2" fillId="0" borderId="14" xfId="123" applyNumberFormat="1" applyFont="1" applyFill="1" applyBorder="1">
      <alignment/>
      <protection/>
    </xf>
    <xf numFmtId="164" fontId="2" fillId="0" borderId="17" xfId="123" applyNumberFormat="1" applyFont="1" applyFill="1" applyBorder="1">
      <alignment/>
      <protection/>
    </xf>
    <xf numFmtId="164" fontId="2" fillId="0" borderId="15" xfId="123" applyNumberFormat="1" applyFont="1" applyFill="1" applyBorder="1">
      <alignment/>
      <protection/>
    </xf>
    <xf numFmtId="164" fontId="2" fillId="0" borderId="16" xfId="123" applyNumberFormat="1" applyFont="1" applyFill="1" applyBorder="1">
      <alignment/>
      <protection/>
    </xf>
    <xf numFmtId="164" fontId="2" fillId="0" borderId="12" xfId="123" applyNumberFormat="1" applyFont="1" applyFill="1" applyBorder="1">
      <alignment/>
      <protection/>
    </xf>
    <xf numFmtId="164" fontId="1" fillId="0" borderId="22" xfId="124" applyNumberFormat="1" applyFont="1" applyFill="1" applyBorder="1">
      <alignment/>
      <protection/>
    </xf>
    <xf numFmtId="164" fontId="2" fillId="0" borderId="13" xfId="124" applyNumberFormat="1" applyFont="1" applyFill="1" applyBorder="1">
      <alignment/>
      <protection/>
    </xf>
    <xf numFmtId="164" fontId="1" fillId="0" borderId="33" xfId="124" applyNumberFormat="1" applyFont="1" applyFill="1" applyBorder="1" applyAlignment="1">
      <alignment vertical="center"/>
      <protection/>
    </xf>
    <xf numFmtId="164" fontId="2" fillId="0" borderId="29" xfId="124" applyNumberFormat="1" applyFont="1" applyFill="1" applyBorder="1">
      <alignment/>
      <protection/>
    </xf>
    <xf numFmtId="164" fontId="1" fillId="0" borderId="33" xfId="124" applyNumberFormat="1" applyFont="1" applyFill="1" applyBorder="1">
      <alignment/>
      <protection/>
    </xf>
    <xf numFmtId="164" fontId="1" fillId="0" borderId="22" xfId="124" applyNumberFormat="1" applyFont="1" applyFill="1" applyBorder="1" applyAlignment="1">
      <alignment vertical="center"/>
      <protection/>
    </xf>
    <xf numFmtId="164" fontId="1" fillId="0" borderId="44" xfId="124" applyNumberFormat="1" applyFont="1" applyFill="1" applyBorder="1">
      <alignment/>
      <protection/>
    </xf>
    <xf numFmtId="164" fontId="1" fillId="0" borderId="86" xfId="124" applyNumberFormat="1" applyFont="1" applyFill="1" applyBorder="1">
      <alignment/>
      <protection/>
    </xf>
    <xf numFmtId="164" fontId="1" fillId="0" borderId="22" xfId="125" applyNumberFormat="1" applyFont="1" applyFill="1" applyBorder="1">
      <alignment/>
      <protection/>
    </xf>
    <xf numFmtId="164" fontId="2" fillId="0" borderId="13" xfId="125" applyNumberFormat="1" applyFont="1" applyFill="1" applyBorder="1">
      <alignment/>
      <protection/>
    </xf>
    <xf numFmtId="164" fontId="2" fillId="0" borderId="29" xfId="125" applyNumberFormat="1" applyFont="1" applyFill="1" applyBorder="1">
      <alignment/>
      <protection/>
    </xf>
    <xf numFmtId="164" fontId="2" fillId="0" borderId="44" xfId="125" applyNumberFormat="1" applyFont="1" applyFill="1" applyBorder="1">
      <alignment/>
      <protection/>
    </xf>
    <xf numFmtId="164" fontId="2" fillId="0" borderId="86" xfId="125" applyNumberFormat="1" applyFont="1" applyFill="1" applyBorder="1">
      <alignment/>
      <protection/>
    </xf>
    <xf numFmtId="164" fontId="1" fillId="0" borderId="33" xfId="125" applyNumberFormat="1" applyFont="1" applyFill="1" applyBorder="1">
      <alignment/>
      <protection/>
    </xf>
    <xf numFmtId="177" fontId="2" fillId="0" borderId="0" xfId="126" applyNumberFormat="1" applyFont="1" applyFill="1" applyBorder="1">
      <alignment/>
      <protection/>
    </xf>
    <xf numFmtId="177" fontId="2" fillId="0" borderId="14" xfId="126" applyNumberFormat="1" applyFont="1" applyFill="1" applyBorder="1">
      <alignment/>
      <protection/>
    </xf>
    <xf numFmtId="177" fontId="2" fillId="0" borderId="20" xfId="126" applyNumberFormat="1" applyFont="1" applyFill="1" applyBorder="1">
      <alignment/>
      <protection/>
    </xf>
    <xf numFmtId="177" fontId="2" fillId="0" borderId="18" xfId="126" applyNumberFormat="1" applyFont="1" applyFill="1" applyBorder="1">
      <alignment/>
      <protection/>
    </xf>
    <xf numFmtId="176" fontId="2" fillId="0" borderId="13" xfId="126" applyNumberFormat="1" applyFont="1" applyFill="1" applyBorder="1">
      <alignment/>
      <protection/>
    </xf>
    <xf numFmtId="177" fontId="2" fillId="0" borderId="13" xfId="126" applyNumberFormat="1" applyFont="1" applyFill="1" applyBorder="1">
      <alignment/>
      <protection/>
    </xf>
    <xf numFmtId="176" fontId="13" fillId="0" borderId="25" xfId="126" applyNumberFormat="1" applyFont="1" applyFill="1" applyBorder="1" applyAlignment="1">
      <alignment vertical="center"/>
      <protection/>
    </xf>
    <xf numFmtId="176" fontId="2" fillId="0" borderId="14" xfId="126" applyNumberFormat="1" applyFont="1" applyFill="1" applyBorder="1">
      <alignment/>
      <protection/>
    </xf>
    <xf numFmtId="176" fontId="2" fillId="0" borderId="20" xfId="126" applyNumberFormat="1" applyFont="1" applyFill="1" applyBorder="1">
      <alignment/>
      <protection/>
    </xf>
    <xf numFmtId="176" fontId="13" fillId="0" borderId="39" xfId="126" applyNumberFormat="1" applyFont="1" applyFill="1" applyBorder="1" applyAlignment="1">
      <alignment vertical="center"/>
      <protection/>
    </xf>
    <xf numFmtId="177" fontId="2" fillId="0" borderId="29" xfId="126" applyNumberFormat="1" applyFont="1" applyFill="1" applyBorder="1">
      <alignment/>
      <protection/>
    </xf>
    <xf numFmtId="177" fontId="13" fillId="0" borderId="66" xfId="126" applyNumberFormat="1" applyFont="1" applyFill="1" applyBorder="1" applyAlignment="1">
      <alignment vertical="center"/>
      <protection/>
    </xf>
    <xf numFmtId="177" fontId="13" fillId="0" borderId="40" xfId="126" applyNumberFormat="1" applyFont="1" applyFill="1" applyBorder="1" applyAlignment="1">
      <alignment vertical="center"/>
      <protection/>
    </xf>
    <xf numFmtId="177" fontId="13" fillId="0" borderId="25" xfId="126" applyNumberFormat="1" applyFont="1" applyFill="1" applyBorder="1" applyAlignment="1">
      <alignment vertical="center"/>
      <protection/>
    </xf>
    <xf numFmtId="176" fontId="2" fillId="0" borderId="16" xfId="126" applyNumberFormat="1" applyFont="1" applyFill="1" applyBorder="1">
      <alignment/>
      <protection/>
    </xf>
    <xf numFmtId="176" fontId="2" fillId="0" borderId="12" xfId="126" applyNumberFormat="1" applyFont="1" applyFill="1" applyBorder="1">
      <alignment/>
      <protection/>
    </xf>
    <xf numFmtId="176" fontId="13" fillId="0" borderId="40" xfId="126" applyNumberFormat="1" applyFont="1" applyFill="1" applyBorder="1" applyAlignment="1">
      <alignment vertic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14" xfId="127" applyNumberFormat="1" applyFont="1" applyFill="1" applyBorder="1">
      <alignment/>
      <protection/>
    </xf>
    <xf numFmtId="177" fontId="2" fillId="0" borderId="20" xfId="127" applyNumberFormat="1" applyFont="1" applyFill="1" applyBorder="1">
      <alignment/>
      <protection/>
    </xf>
    <xf numFmtId="177" fontId="2" fillId="0" borderId="18" xfId="127" applyNumberFormat="1" applyFont="1" applyFill="1" applyBorder="1">
      <alignment/>
      <protection/>
    </xf>
    <xf numFmtId="176" fontId="2" fillId="0" borderId="13" xfId="127" applyNumberFormat="1" applyFont="1" applyBorder="1">
      <alignment/>
      <protection/>
    </xf>
    <xf numFmtId="176" fontId="2" fillId="0" borderId="13" xfId="127" applyNumberFormat="1" applyFont="1" applyFill="1" applyBorder="1">
      <alignment/>
      <protection/>
    </xf>
    <xf numFmtId="176" fontId="2" fillId="0" borderId="13" xfId="127" applyNumberFormat="1" applyFont="1" applyFill="1" applyBorder="1" applyAlignment="1">
      <alignment horizontal="right"/>
      <protection/>
    </xf>
    <xf numFmtId="176" fontId="2" fillId="0" borderId="15" xfId="127" applyNumberFormat="1" applyFont="1" applyFill="1" applyBorder="1">
      <alignment/>
      <protection/>
    </xf>
    <xf numFmtId="176" fontId="1" fillId="0" borderId="25" xfId="127" applyNumberFormat="1" applyFont="1" applyFill="1" applyBorder="1" applyAlignment="1">
      <alignment horizontal="center" vertical="center"/>
      <protection/>
    </xf>
    <xf numFmtId="176" fontId="2" fillId="0" borderId="17" xfId="127" applyNumberFormat="1" applyFont="1" applyFill="1" applyBorder="1">
      <alignment/>
      <protection/>
    </xf>
    <xf numFmtId="176" fontId="2" fillId="0" borderId="14" xfId="127" applyNumberFormat="1" applyFont="1" applyFill="1" applyBorder="1">
      <alignment/>
      <protection/>
    </xf>
    <xf numFmtId="176" fontId="2" fillId="0" borderId="14" xfId="127" applyNumberFormat="1" applyFont="1" applyFill="1" applyBorder="1" applyAlignment="1">
      <alignment horizontal="right"/>
      <protection/>
    </xf>
    <xf numFmtId="176" fontId="1" fillId="0" borderId="40" xfId="127" applyNumberFormat="1" applyFont="1" applyFill="1" applyBorder="1" applyAlignment="1">
      <alignment horizontal="center" vertical="center"/>
      <protection/>
    </xf>
    <xf numFmtId="176" fontId="2" fillId="0" borderId="20" xfId="127" applyNumberFormat="1" applyFont="1" applyFill="1" applyBorder="1">
      <alignment/>
      <protection/>
    </xf>
    <xf numFmtId="176" fontId="13" fillId="0" borderId="39" xfId="127" applyNumberFormat="1" applyFont="1" applyFill="1" applyBorder="1" applyAlignment="1">
      <alignment vertical="center"/>
      <protection/>
    </xf>
    <xf numFmtId="177" fontId="2" fillId="0" borderId="29" xfId="127" applyNumberFormat="1" applyFont="1" applyFill="1" applyBorder="1">
      <alignment/>
      <protection/>
    </xf>
    <xf numFmtId="177" fontId="13" fillId="0" borderId="66" xfId="127" applyNumberFormat="1" applyFont="1" applyFill="1" applyBorder="1" applyAlignment="1">
      <alignment vertical="center"/>
      <protection/>
    </xf>
    <xf numFmtId="177" fontId="13" fillId="0" borderId="40" xfId="127" applyNumberFormat="1" applyFont="1" applyFill="1" applyBorder="1" applyAlignment="1">
      <alignment vertical="center"/>
      <protection/>
    </xf>
    <xf numFmtId="177" fontId="13" fillId="0" borderId="25" xfId="127" applyNumberFormat="1" applyFont="1" applyFill="1" applyBorder="1" applyAlignment="1">
      <alignment vertical="center"/>
      <protection/>
    </xf>
    <xf numFmtId="176" fontId="2" fillId="0" borderId="13" xfId="127" applyNumberFormat="1" applyFont="1" applyFill="1" applyBorder="1" applyAlignment="1">
      <alignment horizontal="center"/>
      <protection/>
    </xf>
    <xf numFmtId="177" fontId="2" fillId="0" borderId="20" xfId="128" applyNumberFormat="1" applyFont="1" applyFill="1" applyBorder="1">
      <alignment/>
      <protection/>
    </xf>
    <xf numFmtId="177" fontId="2" fillId="0" borderId="13" xfId="128" applyNumberFormat="1" applyFont="1" applyFill="1" applyBorder="1">
      <alignment/>
      <protection/>
    </xf>
    <xf numFmtId="177" fontId="2" fillId="0" borderId="15" xfId="128" applyNumberFormat="1" applyFont="1" applyFill="1" applyBorder="1">
      <alignment/>
      <protection/>
    </xf>
    <xf numFmtId="0" fontId="2" fillId="0" borderId="21" xfId="129" applyFont="1" applyBorder="1" applyAlignment="1" applyProtection="1">
      <alignment horizontal="center" vertical="center"/>
      <protection/>
    </xf>
    <xf numFmtId="0" fontId="2" fillId="0" borderId="14" xfId="129" applyFont="1" applyBorder="1" applyAlignment="1" applyProtection="1">
      <alignment horizontal="center" vertical="center"/>
      <protection/>
    </xf>
    <xf numFmtId="0" fontId="2" fillId="0" borderId="27" xfId="129" applyFont="1" applyBorder="1" applyAlignment="1" applyProtection="1">
      <alignment horizontal="center" vertical="center"/>
      <protection/>
    </xf>
    <xf numFmtId="0" fontId="2" fillId="0" borderId="13" xfId="129" applyFont="1" applyBorder="1" applyAlignment="1" applyProtection="1">
      <alignment horizontal="center" vertical="center"/>
      <protection/>
    </xf>
    <xf numFmtId="0" fontId="2" fillId="0" borderId="15" xfId="129" applyFont="1" applyBorder="1" applyAlignment="1" applyProtection="1">
      <alignment horizontal="center" vertical="center"/>
      <protection/>
    </xf>
    <xf numFmtId="0" fontId="2" fillId="0" borderId="43" xfId="129" applyFont="1" applyBorder="1" applyAlignment="1" applyProtection="1">
      <alignment horizontal="center" vertical="center"/>
      <protection/>
    </xf>
    <xf numFmtId="0" fontId="2" fillId="0" borderId="31" xfId="129" applyFont="1" applyBorder="1" applyAlignment="1" applyProtection="1">
      <alignment horizontal="center" vertical="center"/>
      <protection/>
    </xf>
    <xf numFmtId="0" fontId="2" fillId="0" borderId="17" xfId="129" applyFont="1" applyBorder="1" applyAlignment="1" applyProtection="1" quotePrefix="1">
      <alignment horizontal="center" vertical="center"/>
      <protection/>
    </xf>
    <xf numFmtId="0" fontId="13" fillId="0" borderId="40" xfId="129" applyFont="1" applyBorder="1" applyAlignment="1">
      <alignment horizontal="center" vertical="center"/>
      <protection/>
    </xf>
    <xf numFmtId="0" fontId="2" fillId="0" borderId="29" xfId="129" applyFont="1" applyBorder="1" applyAlignment="1" applyProtection="1">
      <alignment horizontal="center" vertical="center"/>
      <protection/>
    </xf>
    <xf numFmtId="0" fontId="2" fillId="0" borderId="16" xfId="129" applyFont="1" applyBorder="1" applyAlignment="1" applyProtection="1">
      <alignment horizontal="center" vertical="center"/>
      <protection/>
    </xf>
    <xf numFmtId="0" fontId="2" fillId="0" borderId="12" xfId="129" applyFont="1" applyBorder="1" applyAlignment="1" applyProtection="1">
      <alignment horizontal="center" vertical="center"/>
      <protection/>
    </xf>
    <xf numFmtId="0" fontId="2" fillId="0" borderId="28" xfId="129" applyFont="1" applyBorder="1" applyAlignment="1" applyProtection="1" quotePrefix="1">
      <alignment horizontal="center" vertical="center"/>
      <protection/>
    </xf>
    <xf numFmtId="0" fontId="2" fillId="0" borderId="29" xfId="129" applyFont="1" applyBorder="1" applyAlignment="1" applyProtection="1" quotePrefix="1">
      <alignment horizontal="center" vertical="center"/>
      <protection/>
    </xf>
    <xf numFmtId="2" fontId="2" fillId="0" borderId="21" xfId="129" applyNumberFormat="1" applyFont="1" applyBorder="1" applyAlignment="1" applyProtection="1">
      <alignment horizontal="center" vertical="center"/>
      <protection/>
    </xf>
    <xf numFmtId="0" fontId="13" fillId="0" borderId="30" xfId="129" applyFont="1" applyBorder="1" applyAlignment="1">
      <alignment horizontal="center" vertical="center"/>
      <protection/>
    </xf>
    <xf numFmtId="0" fontId="13" fillId="0" borderId="66" xfId="129" applyFont="1" applyBorder="1" applyAlignment="1">
      <alignment horizontal="center" vertical="center"/>
      <protection/>
    </xf>
    <xf numFmtId="2" fontId="2" fillId="0" borderId="29" xfId="129" applyNumberFormat="1" applyFont="1" applyBorder="1" applyAlignment="1" applyProtection="1">
      <alignment horizontal="center" vertical="center"/>
      <protection/>
    </xf>
    <xf numFmtId="2" fontId="2" fillId="0" borderId="14" xfId="129" applyNumberFormat="1" applyFont="1" applyBorder="1" applyAlignment="1" applyProtection="1">
      <alignment horizontal="center" vertical="center"/>
      <protection/>
    </xf>
    <xf numFmtId="177" fontId="2" fillId="0" borderId="0" xfId="133" applyNumberFormat="1" applyFont="1" applyFill="1" applyBorder="1">
      <alignment/>
      <protection/>
    </xf>
    <xf numFmtId="177" fontId="2" fillId="0" borderId="14" xfId="133" applyNumberFormat="1" applyFont="1" applyFill="1" applyBorder="1">
      <alignment/>
      <protection/>
    </xf>
    <xf numFmtId="177" fontId="2" fillId="0" borderId="20" xfId="133" applyNumberFormat="1" applyFont="1" applyFill="1" applyBorder="1">
      <alignment/>
      <protection/>
    </xf>
    <xf numFmtId="177" fontId="1" fillId="0" borderId="40" xfId="133" applyNumberFormat="1" applyFont="1" applyFill="1" applyBorder="1" applyAlignment="1">
      <alignment vertical="center"/>
      <protection/>
    </xf>
    <xf numFmtId="177" fontId="2" fillId="0" borderId="13" xfId="133" applyNumberFormat="1" applyFont="1" applyFill="1" applyBorder="1">
      <alignment/>
      <protection/>
    </xf>
    <xf numFmtId="177" fontId="2" fillId="0" borderId="15" xfId="133" applyNumberFormat="1" applyFont="1" applyFill="1" applyBorder="1">
      <alignment/>
      <protection/>
    </xf>
    <xf numFmtId="177" fontId="1" fillId="0" borderId="25" xfId="133" applyNumberFormat="1" applyFont="1" applyFill="1" applyBorder="1" applyAlignment="1">
      <alignment vertical="center"/>
      <protection/>
    </xf>
    <xf numFmtId="177" fontId="2" fillId="0" borderId="17" xfId="133" applyNumberFormat="1" applyFont="1" applyFill="1" applyBorder="1">
      <alignment/>
      <protection/>
    </xf>
    <xf numFmtId="177" fontId="7" fillId="0" borderId="13" xfId="133" applyNumberFormat="1" applyFont="1" applyFill="1" applyBorder="1">
      <alignment/>
      <protection/>
    </xf>
    <xf numFmtId="177" fontId="7" fillId="0" borderId="20" xfId="133" applyNumberFormat="1" applyFont="1" applyFill="1" applyBorder="1">
      <alignment/>
      <protection/>
    </xf>
    <xf numFmtId="43" fontId="2" fillId="0" borderId="13" xfId="89" applyFont="1" applyBorder="1" applyAlignment="1">
      <alignment/>
    </xf>
    <xf numFmtId="39" fontId="1" fillId="0" borderId="58" xfId="133" applyNumberFormat="1" applyFont="1" applyFill="1" applyBorder="1" applyAlignment="1" applyProtection="1">
      <alignment horizontal="center" vertical="center" wrapText="1"/>
      <protection/>
    </xf>
    <xf numFmtId="177" fontId="1" fillId="0" borderId="91" xfId="133" applyNumberFormat="1" applyFont="1" applyFill="1" applyBorder="1" applyAlignment="1">
      <alignment vertical="center"/>
      <protection/>
    </xf>
    <xf numFmtId="177" fontId="2" fillId="0" borderId="58" xfId="133" applyNumberFormat="1" applyFont="1" applyFill="1" applyBorder="1">
      <alignment/>
      <protection/>
    </xf>
    <xf numFmtId="177" fontId="7" fillId="0" borderId="0" xfId="133" applyNumberFormat="1" applyFont="1" applyFill="1" applyBorder="1">
      <alignment/>
      <protection/>
    </xf>
    <xf numFmtId="43" fontId="2" fillId="0" borderId="14" xfId="89" applyFont="1" applyBorder="1" applyAlignment="1">
      <alignment/>
    </xf>
    <xf numFmtId="177" fontId="2" fillId="0" borderId="13" xfId="133" applyNumberFormat="1" applyFont="1" applyBorder="1">
      <alignment/>
      <protection/>
    </xf>
    <xf numFmtId="177" fontId="7" fillId="0" borderId="14" xfId="133" applyNumberFormat="1" applyFont="1" applyFill="1" applyBorder="1">
      <alignment/>
      <protection/>
    </xf>
    <xf numFmtId="177" fontId="2" fillId="0" borderId="13" xfId="133" applyNumberFormat="1" applyFont="1" applyFill="1" applyBorder="1" applyAlignment="1">
      <alignment/>
      <protection/>
    </xf>
    <xf numFmtId="177" fontId="2" fillId="0" borderId="15" xfId="133" applyNumberFormat="1" applyFont="1" applyFill="1" applyBorder="1" applyAlignment="1">
      <alignment/>
      <protection/>
    </xf>
    <xf numFmtId="177" fontId="2" fillId="0" borderId="56" xfId="133" applyNumberFormat="1" applyFont="1" applyFill="1" applyBorder="1">
      <alignment/>
      <protection/>
    </xf>
    <xf numFmtId="168" fontId="2" fillId="0" borderId="14" xfId="91" applyNumberFormat="1" applyFont="1" applyBorder="1" applyAlignment="1">
      <alignment horizontal="right" vertical="center"/>
    </xf>
    <xf numFmtId="168" fontId="2" fillId="0" borderId="14" xfId="91" applyNumberFormat="1" applyFont="1" applyFill="1" applyBorder="1" applyAlignment="1">
      <alignment horizontal="right" vertical="center"/>
    </xf>
    <xf numFmtId="168" fontId="2" fillId="0" borderId="12" xfId="91" applyNumberFormat="1" applyFont="1" applyFill="1" applyBorder="1" applyAlignment="1">
      <alignment horizontal="right" vertical="center"/>
    </xf>
    <xf numFmtId="168" fontId="2" fillId="0" borderId="58" xfId="91" applyNumberFormat="1" applyFont="1" applyBorder="1" applyAlignment="1">
      <alignment horizontal="right" vertical="center"/>
    </xf>
    <xf numFmtId="168" fontId="2" fillId="0" borderId="58" xfId="91" applyNumberFormat="1" applyFont="1" applyFill="1" applyBorder="1" applyAlignment="1">
      <alignment horizontal="right" vertical="center"/>
    </xf>
    <xf numFmtId="168" fontId="2" fillId="0" borderId="42" xfId="91" applyNumberFormat="1" applyFont="1" applyFill="1" applyBorder="1" applyAlignment="1">
      <alignment horizontal="right" vertical="center"/>
    </xf>
    <xf numFmtId="168" fontId="1" fillId="0" borderId="40" xfId="91" applyNumberFormat="1" applyFont="1" applyFill="1" applyBorder="1" applyAlignment="1">
      <alignment horizontal="right" vertical="center"/>
    </xf>
    <xf numFmtId="168" fontId="1" fillId="0" borderId="91" xfId="91" applyNumberFormat="1" applyFont="1" applyFill="1" applyBorder="1" applyAlignment="1">
      <alignment horizontal="right" vertical="center"/>
    </xf>
    <xf numFmtId="43" fontId="2" fillId="0" borderId="13" xfId="91" applyFont="1" applyFill="1" applyBorder="1" applyAlignment="1">
      <alignment horizontal="right" vertical="center"/>
    </xf>
    <xf numFmtId="43" fontId="2" fillId="0" borderId="15" xfId="91" applyFont="1" applyFill="1" applyBorder="1" applyAlignment="1">
      <alignment horizontal="right" vertical="center"/>
    </xf>
    <xf numFmtId="43" fontId="2" fillId="0" borderId="13" xfId="91" applyNumberFormat="1" applyFont="1" applyBorder="1" applyAlignment="1">
      <alignment horizontal="right" vertical="center"/>
    </xf>
    <xf numFmtId="43" fontId="2" fillId="0" borderId="13" xfId="91" applyNumberFormat="1" applyFont="1" applyFill="1" applyBorder="1" applyAlignment="1">
      <alignment horizontal="right" vertical="center"/>
    </xf>
    <xf numFmtId="43" fontId="1" fillId="0" borderId="25" xfId="91" applyNumberFormat="1" applyFont="1" applyFill="1" applyBorder="1" applyAlignment="1">
      <alignment horizontal="right" vertical="center"/>
    </xf>
    <xf numFmtId="168" fontId="2" fillId="0" borderId="13" xfId="91" applyNumberFormat="1" applyFont="1" applyFill="1" applyBorder="1" applyAlignment="1">
      <alignment horizontal="right" vertical="center"/>
    </xf>
    <xf numFmtId="168" fontId="2" fillId="0" borderId="0" xfId="91" applyNumberFormat="1" applyFont="1" applyBorder="1" applyAlignment="1">
      <alignment horizontal="right" vertical="center"/>
    </xf>
    <xf numFmtId="168" fontId="2" fillId="0" borderId="0" xfId="91" applyNumberFormat="1" applyFont="1" applyFill="1" applyBorder="1" applyAlignment="1">
      <alignment horizontal="right" vertical="center"/>
    </xf>
    <xf numFmtId="168" fontId="2" fillId="0" borderId="18" xfId="91" applyNumberFormat="1" applyFont="1" applyFill="1" applyBorder="1" applyAlignment="1">
      <alignment horizontal="right" vertical="center"/>
    </xf>
    <xf numFmtId="43" fontId="2" fillId="0" borderId="20" xfId="91" applyNumberFormat="1" applyFont="1" applyFill="1" applyBorder="1" applyAlignment="1">
      <alignment horizontal="right" vertical="center"/>
    </xf>
    <xf numFmtId="43" fontId="2" fillId="0" borderId="20" xfId="91" applyFont="1" applyFill="1" applyBorder="1" applyAlignment="1">
      <alignment horizontal="right" vertical="center"/>
    </xf>
    <xf numFmtId="168" fontId="1" fillId="0" borderId="41" xfId="91" applyNumberFormat="1" applyFont="1" applyFill="1" applyBorder="1" applyAlignment="1">
      <alignment horizontal="right" vertical="center"/>
    </xf>
    <xf numFmtId="43" fontId="2" fillId="0" borderId="14" xfId="91" applyNumberFormat="1" applyFont="1" applyBorder="1" applyAlignment="1">
      <alignment horizontal="right" vertical="center"/>
    </xf>
    <xf numFmtId="43" fontId="2" fillId="0" borderId="14" xfId="91" applyNumberFormat="1" applyFont="1" applyFill="1" applyBorder="1" applyAlignment="1">
      <alignment horizontal="right" vertical="center"/>
    </xf>
    <xf numFmtId="43" fontId="2" fillId="0" borderId="14" xfId="91" applyFont="1" applyFill="1" applyBorder="1" applyAlignment="1">
      <alignment horizontal="right" vertical="center"/>
    </xf>
    <xf numFmtId="43" fontId="2" fillId="0" borderId="12" xfId="91" applyFont="1" applyFill="1" applyBorder="1" applyAlignment="1">
      <alignment horizontal="right" vertical="center"/>
    </xf>
    <xf numFmtId="43" fontId="1" fillId="0" borderId="40" xfId="91" applyNumberFormat="1" applyFont="1" applyFill="1" applyBorder="1" applyAlignment="1">
      <alignment horizontal="right" vertical="center"/>
    </xf>
    <xf numFmtId="164" fontId="1" fillId="0" borderId="13" xfId="195" applyNumberFormat="1" applyFont="1" applyBorder="1">
      <alignment/>
      <protection/>
    </xf>
    <xf numFmtId="164" fontId="2" fillId="0" borderId="13" xfId="195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6" fontId="13" fillId="0" borderId="13" xfId="142" applyFont="1" applyBorder="1">
      <alignment/>
      <protection/>
    </xf>
    <xf numFmtId="166" fontId="13" fillId="0" borderId="13" xfId="142" applyFont="1" applyBorder="1" applyAlignment="1" quotePrefix="1">
      <alignment horizontal="right"/>
      <protection/>
    </xf>
    <xf numFmtId="166" fontId="7" fillId="0" borderId="13" xfId="142" applyFont="1" applyBorder="1">
      <alignment/>
      <protection/>
    </xf>
    <xf numFmtId="166" fontId="7" fillId="0" borderId="13" xfId="142" applyFont="1" applyBorder="1" applyAlignment="1">
      <alignment horizontal="right"/>
      <protection/>
    </xf>
    <xf numFmtId="2" fontId="2" fillId="0" borderId="78" xfId="171" applyNumberFormat="1" applyFont="1" applyBorder="1">
      <alignment/>
      <protection/>
    </xf>
    <xf numFmtId="166" fontId="13" fillId="0" borderId="13" xfId="168" applyFont="1" applyBorder="1">
      <alignment/>
      <protection/>
    </xf>
    <xf numFmtId="166" fontId="13" fillId="0" borderId="13" xfId="168" applyFont="1" applyBorder="1" applyAlignment="1" quotePrefix="1">
      <alignment horizontal="right"/>
      <protection/>
    </xf>
    <xf numFmtId="166" fontId="7" fillId="0" borderId="13" xfId="168" applyFont="1" applyBorder="1">
      <alignment/>
      <protection/>
    </xf>
    <xf numFmtId="166" fontId="7" fillId="0" borderId="13" xfId="168" applyFont="1" applyBorder="1" applyAlignment="1">
      <alignment horizontal="right"/>
      <protection/>
    </xf>
    <xf numFmtId="166" fontId="13" fillId="0" borderId="13" xfId="168" applyFont="1" applyBorder="1" applyAlignment="1">
      <alignment horizontal="right"/>
      <protection/>
    </xf>
    <xf numFmtId="166" fontId="13" fillId="0" borderId="13" xfId="169" applyFont="1" applyBorder="1">
      <alignment/>
      <protection/>
    </xf>
    <xf numFmtId="166" fontId="13" fillId="0" borderId="13" xfId="169" applyFont="1" applyBorder="1" applyAlignment="1" quotePrefix="1">
      <alignment horizontal="right"/>
      <protection/>
    </xf>
    <xf numFmtId="166" fontId="13" fillId="0" borderId="13" xfId="169" applyFont="1" applyBorder="1" applyAlignment="1" quotePrefix="1">
      <alignment/>
      <protection/>
    </xf>
    <xf numFmtId="167" fontId="7" fillId="0" borderId="13" xfId="169" applyNumberFormat="1" applyFont="1" applyBorder="1" applyAlignment="1">
      <alignment horizontal="left"/>
      <protection/>
    </xf>
    <xf numFmtId="166" fontId="7" fillId="0" borderId="13" xfId="169" applyFont="1" applyBorder="1" applyAlignment="1">
      <alignment horizontal="right"/>
      <protection/>
    </xf>
    <xf numFmtId="166" fontId="7" fillId="0" borderId="13" xfId="169" applyFont="1" applyBorder="1" applyAlignment="1">
      <alignment/>
      <protection/>
    </xf>
    <xf numFmtId="167" fontId="13" fillId="0" borderId="13" xfId="169" applyNumberFormat="1" applyFont="1" applyBorder="1" applyAlignment="1">
      <alignment horizontal="left"/>
      <protection/>
    </xf>
    <xf numFmtId="166" fontId="13" fillId="0" borderId="13" xfId="169" applyFont="1" applyBorder="1" applyAlignment="1">
      <alignment/>
      <protection/>
    </xf>
    <xf numFmtId="166" fontId="13" fillId="0" borderId="13" xfId="170" applyFont="1" applyBorder="1">
      <alignment/>
      <protection/>
    </xf>
    <xf numFmtId="166" fontId="13" fillId="0" borderId="13" xfId="170" applyFont="1" applyBorder="1" applyAlignment="1" quotePrefix="1">
      <alignment horizontal="right"/>
      <protection/>
    </xf>
    <xf numFmtId="167" fontId="7" fillId="0" borderId="13" xfId="170" applyNumberFormat="1" applyFont="1" applyBorder="1" applyAlignment="1">
      <alignment horizontal="left"/>
      <protection/>
    </xf>
    <xf numFmtId="166" fontId="7" fillId="0" borderId="13" xfId="170" applyFont="1" applyBorder="1" applyAlignment="1">
      <alignment horizontal="right"/>
      <protection/>
    </xf>
    <xf numFmtId="166" fontId="13" fillId="0" borderId="13" xfId="170" applyFont="1" applyBorder="1" applyAlignment="1">
      <alignment horizontal="right"/>
      <protection/>
    </xf>
    <xf numFmtId="167" fontId="13" fillId="0" borderId="13" xfId="170" applyNumberFormat="1" applyFont="1" applyBorder="1" applyAlignment="1">
      <alignment horizontal="left"/>
      <protection/>
    </xf>
    <xf numFmtId="2" fontId="2" fillId="0" borderId="90" xfId="171" applyNumberFormat="1" applyFont="1" applyBorder="1">
      <alignment/>
      <protection/>
    </xf>
    <xf numFmtId="2" fontId="2" fillId="0" borderId="34" xfId="171" applyNumberFormat="1" applyFont="1" applyBorder="1">
      <alignment/>
      <protection/>
    </xf>
    <xf numFmtId="2" fontId="2" fillId="0" borderId="22" xfId="171" applyNumberFormat="1" applyFont="1" applyBorder="1">
      <alignment/>
      <protection/>
    </xf>
    <xf numFmtId="2" fontId="2" fillId="0" borderId="22" xfId="171" applyNumberFormat="1" applyFont="1" applyFill="1" applyBorder="1">
      <alignment/>
      <protection/>
    </xf>
    <xf numFmtId="2" fontId="1" fillId="0" borderId="30" xfId="171" applyNumberFormat="1" applyFont="1" applyBorder="1">
      <alignment/>
      <protection/>
    </xf>
    <xf numFmtId="2" fontId="1" fillId="0" borderId="25" xfId="171" applyNumberFormat="1" applyFont="1" applyBorder="1">
      <alignment/>
      <protection/>
    </xf>
    <xf numFmtId="166" fontId="1" fillId="0" borderId="0" xfId="177" applyFont="1" applyFill="1" applyBorder="1" applyAlignment="1">
      <alignment horizontal="right"/>
      <protection/>
    </xf>
    <xf numFmtId="166" fontId="2" fillId="0" borderId="13" xfId="177" applyFont="1" applyFill="1" applyBorder="1" applyAlignment="1">
      <alignment horizontal="right"/>
      <protection/>
    </xf>
    <xf numFmtId="166" fontId="9" fillId="24" borderId="17" xfId="177" applyFont="1" applyFill="1" applyBorder="1">
      <alignment/>
      <protection/>
    </xf>
    <xf numFmtId="166" fontId="1" fillId="24" borderId="13" xfId="177" applyFont="1" applyFill="1" applyBorder="1">
      <alignment/>
      <protection/>
    </xf>
    <xf numFmtId="166" fontId="1" fillId="0" borderId="13" xfId="177" applyFont="1" applyFill="1" applyBorder="1">
      <alignment/>
      <protection/>
    </xf>
    <xf numFmtId="166" fontId="2" fillId="24" borderId="13" xfId="177" applyFont="1" applyFill="1" applyBorder="1">
      <alignment/>
      <protection/>
    </xf>
    <xf numFmtId="166" fontId="2" fillId="24" borderId="14" xfId="177" applyFont="1" applyFill="1" applyBorder="1" applyAlignment="1">
      <alignment horizontal="right"/>
      <protection/>
    </xf>
    <xf numFmtId="166" fontId="2" fillId="0" borderId="0" xfId="177" applyFont="1" applyFill="1" applyBorder="1" applyAlignment="1">
      <alignment horizontal="right"/>
      <protection/>
    </xf>
    <xf numFmtId="166" fontId="2" fillId="24" borderId="13" xfId="177" applyFont="1" applyFill="1" applyBorder="1" applyAlignment="1">
      <alignment horizontal="right"/>
      <protection/>
    </xf>
    <xf numFmtId="166" fontId="2" fillId="24" borderId="15" xfId="177" applyFont="1" applyFill="1" applyBorder="1">
      <alignment/>
      <protection/>
    </xf>
    <xf numFmtId="166" fontId="2" fillId="24" borderId="12" xfId="177" applyFont="1" applyFill="1" applyBorder="1" applyAlignment="1">
      <alignment horizontal="right"/>
      <protection/>
    </xf>
    <xf numFmtId="166" fontId="2" fillId="0" borderId="15" xfId="177" applyFont="1" applyFill="1" applyBorder="1" applyAlignment="1">
      <alignment horizontal="right"/>
      <protection/>
    </xf>
    <xf numFmtId="166" fontId="2" fillId="24" borderId="15" xfId="177" applyFont="1" applyFill="1" applyBorder="1" applyAlignment="1">
      <alignment horizontal="right"/>
      <protection/>
    </xf>
    <xf numFmtId="166" fontId="2" fillId="24" borderId="16" xfId="177" applyFont="1" applyFill="1" applyBorder="1" applyAlignment="1">
      <alignment horizontal="right"/>
      <protection/>
    </xf>
    <xf numFmtId="166" fontId="2" fillId="24" borderId="17" xfId="177" applyFont="1" applyFill="1" applyBorder="1" applyAlignment="1">
      <alignment horizontal="right"/>
      <protection/>
    </xf>
    <xf numFmtId="166" fontId="2" fillId="0" borderId="16" xfId="177" applyFont="1" applyFill="1" applyBorder="1" applyAlignment="1">
      <alignment horizontal="right"/>
      <protection/>
    </xf>
    <xf numFmtId="166" fontId="1" fillId="0" borderId="14" xfId="177" applyFont="1" applyFill="1" applyBorder="1" applyAlignment="1">
      <alignment horizontal="right"/>
      <protection/>
    </xf>
    <xf numFmtId="166" fontId="2" fillId="0" borderId="14" xfId="177" applyFont="1" applyFill="1" applyBorder="1" applyAlignment="1">
      <alignment horizontal="right"/>
      <protection/>
    </xf>
    <xf numFmtId="166" fontId="9" fillId="24" borderId="12" xfId="177" applyFont="1" applyFill="1" applyBorder="1">
      <alignment/>
      <protection/>
    </xf>
    <xf numFmtId="166" fontId="9" fillId="24" borderId="15" xfId="177" applyFont="1" applyFill="1" applyBorder="1">
      <alignment/>
      <protection/>
    </xf>
    <xf numFmtId="166" fontId="9" fillId="0" borderId="12" xfId="177" applyFont="1" applyFill="1" applyBorder="1">
      <alignment/>
      <protection/>
    </xf>
    <xf numFmtId="164" fontId="2" fillId="24" borderId="14" xfId="177" applyNumberFormat="1" applyFont="1" applyFill="1" applyBorder="1" applyAlignment="1">
      <alignment horizontal="right"/>
      <protection/>
    </xf>
    <xf numFmtId="164" fontId="2" fillId="24" borderId="13" xfId="177" applyNumberFormat="1" applyFont="1" applyFill="1" applyBorder="1" applyAlignment="1">
      <alignment horizontal="right"/>
      <protection/>
    </xf>
    <xf numFmtId="164" fontId="2" fillId="0" borderId="14" xfId="177" applyNumberFormat="1" applyFont="1" applyFill="1" applyBorder="1" applyAlignment="1">
      <alignment horizontal="right"/>
      <protection/>
    </xf>
    <xf numFmtId="166" fontId="2" fillId="24" borderId="17" xfId="177" applyFont="1" applyFill="1" applyBorder="1">
      <alignment/>
      <protection/>
    </xf>
    <xf numFmtId="166" fontId="9" fillId="0" borderId="16" xfId="177" applyFont="1" applyFill="1" applyBorder="1">
      <alignment/>
      <protection/>
    </xf>
    <xf numFmtId="168" fontId="2" fillId="24" borderId="0" xfId="180" applyNumberFormat="1" applyFont="1" applyFill="1" applyBorder="1">
      <alignment/>
      <protection/>
    </xf>
    <xf numFmtId="168" fontId="2" fillId="24" borderId="0" xfId="180" applyNumberFormat="1" applyFont="1" applyFill="1" applyBorder="1" applyAlignment="1">
      <alignment horizontal="right"/>
      <protection/>
    </xf>
    <xf numFmtId="166" fontId="1" fillId="0" borderId="13" xfId="181" applyFont="1" applyFill="1" applyBorder="1" applyAlignment="1">
      <alignment horizontal="right"/>
      <protection/>
    </xf>
    <xf numFmtId="166" fontId="2" fillId="0" borderId="13" xfId="181" applyFont="1" applyFill="1" applyBorder="1" applyAlignment="1">
      <alignment horizontal="right"/>
      <protection/>
    </xf>
    <xf numFmtId="166" fontId="2" fillId="24" borderId="14" xfId="181" applyFont="1" applyFill="1" applyBorder="1" applyAlignment="1">
      <alignment horizontal="right"/>
      <protection/>
    </xf>
    <xf numFmtId="166" fontId="2" fillId="0" borderId="0" xfId="181" applyFont="1" applyFill="1" applyBorder="1" applyAlignment="1">
      <alignment horizontal="right"/>
      <protection/>
    </xf>
    <xf numFmtId="166" fontId="2" fillId="24" borderId="13" xfId="181" applyFont="1" applyFill="1" applyBorder="1" applyAlignment="1">
      <alignment horizontal="right"/>
      <protection/>
    </xf>
    <xf numFmtId="166" fontId="2" fillId="0" borderId="15" xfId="181" applyFont="1" applyFill="1" applyBorder="1" applyAlignment="1">
      <alignment horizontal="right"/>
      <protection/>
    </xf>
    <xf numFmtId="166" fontId="2" fillId="24" borderId="15" xfId="181" applyFont="1" applyFill="1" applyBorder="1" applyAlignment="1">
      <alignment horizontal="right"/>
      <protection/>
    </xf>
    <xf numFmtId="166" fontId="2" fillId="24" borderId="16" xfId="181" applyFont="1" applyFill="1" applyBorder="1" applyAlignment="1">
      <alignment horizontal="right"/>
      <protection/>
    </xf>
    <xf numFmtId="166" fontId="2" fillId="0" borderId="19" xfId="181" applyFont="1" applyFill="1" applyBorder="1" applyAlignment="1">
      <alignment horizontal="right"/>
      <protection/>
    </xf>
    <xf numFmtId="166" fontId="2" fillId="0" borderId="17" xfId="181" applyFont="1" applyFill="1" applyBorder="1" applyAlignment="1">
      <alignment horizontal="right"/>
      <protection/>
    </xf>
    <xf numFmtId="166" fontId="2" fillId="24" borderId="17" xfId="181" applyFont="1" applyFill="1" applyBorder="1" applyAlignment="1">
      <alignment horizontal="right"/>
      <protection/>
    </xf>
    <xf numFmtId="166" fontId="1" fillId="24" borderId="13" xfId="181" applyFont="1" applyFill="1" applyBorder="1" applyAlignment="1">
      <alignment horizontal="right"/>
      <protection/>
    </xf>
    <xf numFmtId="166" fontId="2" fillId="0" borderId="14" xfId="181" applyFont="1" applyFill="1" applyBorder="1" applyAlignment="1">
      <alignment horizontal="right"/>
      <protection/>
    </xf>
    <xf numFmtId="164" fontId="2" fillId="0" borderId="13" xfId="181" applyNumberFormat="1" applyFont="1" applyFill="1" applyBorder="1" applyAlignment="1">
      <alignment horizontal="right"/>
      <protection/>
    </xf>
    <xf numFmtId="164" fontId="2" fillId="24" borderId="13" xfId="181" applyNumberFormat="1" applyFont="1" applyFill="1" applyBorder="1" applyAlignment="1">
      <alignment horizontal="right"/>
      <protection/>
    </xf>
    <xf numFmtId="166" fontId="9" fillId="24" borderId="13" xfId="181" applyFont="1" applyFill="1" applyBorder="1">
      <alignment/>
      <protection/>
    </xf>
    <xf numFmtId="166" fontId="9" fillId="0" borderId="13" xfId="181" applyFont="1" applyFill="1" applyBorder="1">
      <alignment/>
      <protection/>
    </xf>
    <xf numFmtId="1" fontId="1" fillId="20" borderId="22" xfId="121" applyNumberFormat="1" applyFont="1" applyFill="1" applyBorder="1" applyAlignment="1" applyProtection="1">
      <alignment horizontal="right"/>
      <protection/>
    </xf>
    <xf numFmtId="2" fontId="2" fillId="0" borderId="22" xfId="121" applyNumberFormat="1" applyFont="1" applyFill="1" applyBorder="1">
      <alignment/>
      <protection/>
    </xf>
    <xf numFmtId="164" fontId="2" fillId="0" borderId="22" xfId="121" applyNumberFormat="1" applyFont="1" applyBorder="1">
      <alignment/>
      <protection/>
    </xf>
    <xf numFmtId="164" fontId="2" fillId="0" borderId="44" xfId="122" applyNumberFormat="1" applyFont="1" applyFill="1" applyBorder="1">
      <alignment/>
      <protection/>
    </xf>
    <xf numFmtId="164" fontId="7" fillId="0" borderId="86" xfId="122" applyNumberFormat="1" applyFont="1" applyFill="1" applyBorder="1" applyAlignment="1">
      <alignment vertical="center"/>
      <protection/>
    </xf>
    <xf numFmtId="1" fontId="1" fillId="20" borderId="33" xfId="121" applyNumberFormat="1" applyFont="1" applyFill="1" applyBorder="1" applyAlignment="1" applyProtection="1">
      <alignment horizontal="right"/>
      <protection/>
    </xf>
    <xf numFmtId="164" fontId="2" fillId="0" borderId="33" xfId="121" applyNumberFormat="1" applyFont="1" applyBorder="1">
      <alignment/>
      <protection/>
    </xf>
    <xf numFmtId="2" fontId="2" fillId="0" borderId="25" xfId="121" applyNumberFormat="1" applyFont="1" applyFill="1" applyBorder="1">
      <alignment/>
      <protection/>
    </xf>
    <xf numFmtId="164" fontId="2" fillId="0" borderId="25" xfId="121" applyNumberFormat="1" applyFont="1" applyBorder="1">
      <alignment/>
      <protection/>
    </xf>
    <xf numFmtId="164" fontId="2" fillId="0" borderId="66" xfId="121" applyNumberFormat="1" applyFont="1" applyBorder="1">
      <alignment/>
      <protection/>
    </xf>
    <xf numFmtId="2" fontId="2" fillId="24" borderId="43" xfId="132" applyNumberFormat="1" applyFont="1" applyFill="1" applyBorder="1">
      <alignment/>
      <protection/>
    </xf>
    <xf numFmtId="2" fontId="1" fillId="24" borderId="33" xfId="132" applyNumberFormat="1" applyFont="1" applyFill="1" applyBorder="1">
      <alignment/>
      <protection/>
    </xf>
    <xf numFmtId="166" fontId="1" fillId="0" borderId="29" xfId="181" applyFont="1" applyFill="1" applyBorder="1" applyAlignment="1">
      <alignment horizontal="right"/>
      <protection/>
    </xf>
    <xf numFmtId="166" fontId="2" fillId="0" borderId="29" xfId="181" applyFont="1" applyFill="1" applyBorder="1" applyAlignment="1">
      <alignment horizontal="right"/>
      <protection/>
    </xf>
    <xf numFmtId="166" fontId="2" fillId="0" borderId="43" xfId="181" applyFont="1" applyFill="1" applyBorder="1" applyAlignment="1">
      <alignment horizontal="right"/>
      <protection/>
    </xf>
    <xf numFmtId="166" fontId="9" fillId="0" borderId="29" xfId="181" applyFont="1" applyFill="1" applyBorder="1">
      <alignment/>
      <protection/>
    </xf>
    <xf numFmtId="164" fontId="2" fillId="0" borderId="29" xfId="181" applyNumberFormat="1" applyFont="1" applyFill="1" applyBorder="1" applyAlignment="1">
      <alignment horizontal="right"/>
      <protection/>
    </xf>
    <xf numFmtId="166" fontId="2" fillId="0" borderId="92" xfId="181" applyFont="1" applyFill="1" applyBorder="1" applyAlignment="1">
      <alignment horizontal="right"/>
      <protection/>
    </xf>
    <xf numFmtId="166" fontId="2" fillId="0" borderId="58" xfId="181" applyFont="1" applyFill="1" applyBorder="1" applyAlignment="1">
      <alignment horizontal="right"/>
      <protection/>
    </xf>
    <xf numFmtId="166" fontId="1" fillId="24" borderId="44" xfId="181" applyFont="1" applyFill="1" applyBorder="1" applyAlignment="1">
      <alignment horizontal="right"/>
      <protection/>
    </xf>
    <xf numFmtId="166" fontId="1" fillId="24" borderId="32" xfId="181" applyFont="1" applyFill="1" applyBorder="1" applyAlignment="1">
      <alignment horizontal="right"/>
      <protection/>
    </xf>
    <xf numFmtId="166" fontId="1" fillId="0" borderId="44" xfId="181" applyFont="1" applyFill="1" applyBorder="1" applyAlignment="1">
      <alignment horizontal="right"/>
      <protection/>
    </xf>
    <xf numFmtId="166" fontId="1" fillId="0" borderId="32" xfId="181" applyFont="1" applyFill="1" applyBorder="1" applyAlignment="1">
      <alignment horizontal="right"/>
      <protection/>
    </xf>
    <xf numFmtId="166" fontId="1" fillId="0" borderId="86" xfId="181" applyFont="1" applyFill="1" applyBorder="1" applyAlignment="1">
      <alignment horizontal="right"/>
      <protection/>
    </xf>
    <xf numFmtId="166" fontId="1" fillId="0" borderId="29" xfId="177" applyFont="1" applyFill="1" applyBorder="1" applyAlignment="1">
      <alignment horizontal="right"/>
      <protection/>
    </xf>
    <xf numFmtId="166" fontId="2" fillId="0" borderId="29" xfId="177" applyFont="1" applyFill="1" applyBorder="1" applyAlignment="1">
      <alignment horizontal="right"/>
      <protection/>
    </xf>
    <xf numFmtId="166" fontId="19" fillId="0" borderId="0" xfId="177" applyBorder="1">
      <alignment/>
      <protection/>
    </xf>
    <xf numFmtId="166" fontId="2" fillId="0" borderId="43" xfId="177" applyFont="1" applyFill="1" applyBorder="1" applyAlignment="1">
      <alignment horizontal="right"/>
      <protection/>
    </xf>
    <xf numFmtId="166" fontId="2" fillId="0" borderId="28" xfId="177" applyFont="1" applyFill="1" applyBorder="1" applyAlignment="1">
      <alignment horizontal="right"/>
      <protection/>
    </xf>
    <xf numFmtId="166" fontId="1" fillId="0" borderId="58" xfId="177" applyFont="1" applyFill="1" applyBorder="1" applyAlignment="1">
      <alignment horizontal="right"/>
      <protection/>
    </xf>
    <xf numFmtId="166" fontId="2" fillId="0" borderId="58" xfId="177" applyFont="1" applyFill="1" applyBorder="1" applyAlignment="1">
      <alignment horizontal="right"/>
      <protection/>
    </xf>
    <xf numFmtId="166" fontId="2" fillId="0" borderId="42" xfId="177" applyFont="1" applyFill="1" applyBorder="1" applyAlignment="1">
      <alignment horizontal="right"/>
      <protection/>
    </xf>
    <xf numFmtId="164" fontId="2" fillId="0" borderId="29" xfId="177" applyNumberFormat="1" applyFont="1" applyFill="1" applyBorder="1" applyAlignment="1">
      <alignment horizontal="right"/>
      <protection/>
    </xf>
    <xf numFmtId="166" fontId="9" fillId="0" borderId="28" xfId="177" applyFont="1" applyFill="1" applyBorder="1">
      <alignment/>
      <protection/>
    </xf>
    <xf numFmtId="166" fontId="1" fillId="24" borderId="44" xfId="177" applyFont="1" applyFill="1" applyBorder="1">
      <alignment/>
      <protection/>
    </xf>
    <xf numFmtId="166" fontId="1" fillId="24" borderId="44" xfId="177" applyFont="1" applyFill="1" applyBorder="1" applyAlignment="1">
      <alignment horizontal="right"/>
      <protection/>
    </xf>
    <xf numFmtId="166" fontId="1" fillId="0" borderId="32" xfId="177" applyFont="1" applyFill="1" applyBorder="1" applyAlignment="1">
      <alignment horizontal="right"/>
      <protection/>
    </xf>
    <xf numFmtId="166" fontId="1" fillId="0" borderId="86" xfId="177" applyFont="1" applyFill="1" applyBorder="1" applyAlignment="1">
      <alignment horizontal="right"/>
      <protection/>
    </xf>
    <xf numFmtId="164" fontId="2" fillId="0" borderId="13" xfId="121" applyNumberFormat="1" applyFont="1" applyBorder="1">
      <alignment/>
      <protection/>
    </xf>
    <xf numFmtId="164" fontId="2" fillId="0" borderId="13" xfId="121" applyNumberFormat="1" applyFont="1" applyBorder="1" applyAlignment="1">
      <alignment horizontal="right"/>
      <protection/>
    </xf>
    <xf numFmtId="164" fontId="2" fillId="0" borderId="29" xfId="121" applyNumberFormat="1" applyFont="1" applyBorder="1" applyAlignment="1">
      <alignment horizontal="right"/>
      <protection/>
    </xf>
    <xf numFmtId="164" fontId="2" fillId="0" borderId="17" xfId="121" applyNumberFormat="1" applyFont="1" applyBorder="1">
      <alignment/>
      <protection/>
    </xf>
    <xf numFmtId="164" fontId="2" fillId="0" borderId="15" xfId="121" applyNumberFormat="1" applyFont="1" applyBorder="1">
      <alignment/>
      <protection/>
    </xf>
    <xf numFmtId="164" fontId="2" fillId="0" borderId="25" xfId="121" applyNumberFormat="1" applyFont="1" applyFill="1" applyBorder="1">
      <alignment/>
      <protection/>
    </xf>
    <xf numFmtId="166" fontId="7" fillId="0" borderId="21" xfId="170" applyFont="1" applyBorder="1" applyAlignment="1">
      <alignment horizontal="left"/>
      <protection/>
    </xf>
    <xf numFmtId="166" fontId="13" fillId="0" borderId="29" xfId="170" applyFont="1" applyBorder="1" applyAlignment="1" quotePrefix="1">
      <alignment horizontal="right"/>
      <protection/>
    </xf>
    <xf numFmtId="167" fontId="7" fillId="0" borderId="21" xfId="170" applyNumberFormat="1" applyFont="1" applyBorder="1" applyAlignment="1">
      <alignment horizontal="left"/>
      <protection/>
    </xf>
    <xf numFmtId="166" fontId="7" fillId="0" borderId="29" xfId="170" applyFont="1" applyBorder="1" applyAlignment="1">
      <alignment horizontal="right"/>
      <protection/>
    </xf>
    <xf numFmtId="167" fontId="7" fillId="0" borderId="38" xfId="170" applyNumberFormat="1" applyFont="1" applyBorder="1" applyAlignment="1">
      <alignment horizontal="left"/>
      <protection/>
    </xf>
    <xf numFmtId="167" fontId="13" fillId="0" borderId="44" xfId="170" applyNumberFormat="1" applyFont="1" applyBorder="1" applyAlignment="1">
      <alignment horizontal="left"/>
      <protection/>
    </xf>
    <xf numFmtId="166" fontId="13" fillId="0" borderId="44" xfId="170" applyFont="1" applyBorder="1" applyAlignment="1">
      <alignment horizontal="right"/>
      <protection/>
    </xf>
    <xf numFmtId="166" fontId="13" fillId="0" borderId="44" xfId="170" applyFont="1" applyBorder="1" applyAlignment="1" quotePrefix="1">
      <alignment horizontal="right"/>
      <protection/>
    </xf>
    <xf numFmtId="166" fontId="13" fillId="0" borderId="86" xfId="170" applyFont="1" applyBorder="1" applyAlignment="1" quotePrefix="1">
      <alignment horizontal="right"/>
      <protection/>
    </xf>
    <xf numFmtId="166" fontId="13" fillId="20" borderId="43" xfId="121" applyNumberFormat="1" applyFont="1" applyFill="1" applyBorder="1" applyAlignment="1" quotePrefix="1">
      <alignment horizontal="center"/>
      <protection/>
    </xf>
    <xf numFmtId="166" fontId="7" fillId="0" borderId="21" xfId="169" applyFont="1" applyBorder="1" applyAlignment="1">
      <alignment horizontal="left"/>
      <protection/>
    </xf>
    <xf numFmtId="166" fontId="13" fillId="0" borderId="29" xfId="169" applyFont="1" applyBorder="1" applyAlignment="1" quotePrefix="1">
      <alignment horizontal="right"/>
      <protection/>
    </xf>
    <xf numFmtId="167" fontId="7" fillId="0" borderId="21" xfId="169" applyNumberFormat="1" applyFont="1" applyBorder="1" applyAlignment="1">
      <alignment horizontal="left"/>
      <protection/>
    </xf>
    <xf numFmtId="166" fontId="7" fillId="0" borderId="29" xfId="169" applyFont="1" applyBorder="1" applyAlignment="1">
      <alignment horizontal="right"/>
      <protection/>
    </xf>
    <xf numFmtId="167" fontId="7" fillId="0" borderId="38" xfId="169" applyNumberFormat="1" applyFont="1" applyBorder="1" applyAlignment="1">
      <alignment horizontal="left"/>
      <protection/>
    </xf>
    <xf numFmtId="167" fontId="13" fillId="0" borderId="44" xfId="169" applyNumberFormat="1" applyFont="1" applyBorder="1" applyAlignment="1">
      <alignment horizontal="left"/>
      <protection/>
    </xf>
    <xf numFmtId="166" fontId="13" fillId="0" borderId="44" xfId="169" applyFont="1" applyBorder="1" applyAlignment="1">
      <alignment/>
      <protection/>
    </xf>
    <xf numFmtId="166" fontId="13" fillId="0" borderId="44" xfId="169" applyFont="1" applyBorder="1" applyAlignment="1" quotePrefix="1">
      <alignment horizontal="right"/>
      <protection/>
    </xf>
    <xf numFmtId="166" fontId="13" fillId="0" borderId="86" xfId="169" applyFont="1" applyBorder="1" applyAlignment="1" quotePrefix="1">
      <alignment horizontal="right"/>
      <protection/>
    </xf>
    <xf numFmtId="166" fontId="7" fillId="0" borderId="21" xfId="168" applyFont="1" applyBorder="1">
      <alignment/>
      <protection/>
    </xf>
    <xf numFmtId="166" fontId="13" fillId="0" borderId="29" xfId="168" applyFont="1" applyBorder="1" applyAlignment="1" quotePrefix="1">
      <alignment horizontal="right"/>
      <protection/>
    </xf>
    <xf numFmtId="166" fontId="7" fillId="0" borderId="29" xfId="168" applyFont="1" applyBorder="1" applyAlignment="1">
      <alignment horizontal="right"/>
      <protection/>
    </xf>
    <xf numFmtId="166" fontId="7" fillId="0" borderId="38" xfId="168" applyFont="1" applyBorder="1">
      <alignment/>
      <protection/>
    </xf>
    <xf numFmtId="166" fontId="13" fillId="0" borderId="44" xfId="168" applyFont="1" applyBorder="1">
      <alignment/>
      <protection/>
    </xf>
    <xf numFmtId="166" fontId="13" fillId="0" borderId="44" xfId="168" applyFont="1" applyBorder="1" applyAlignment="1">
      <alignment horizontal="right"/>
      <protection/>
    </xf>
    <xf numFmtId="166" fontId="13" fillId="0" borderId="44" xfId="168" applyFont="1" applyBorder="1" applyAlignment="1" quotePrefix="1">
      <alignment horizontal="right"/>
      <protection/>
    </xf>
    <xf numFmtId="166" fontId="13" fillId="0" borderId="86" xfId="168" applyFont="1" applyBorder="1" applyAlignment="1" quotePrefix="1">
      <alignment horizontal="right"/>
      <protection/>
    </xf>
    <xf numFmtId="166" fontId="13" fillId="20" borderId="26" xfId="201" applyFont="1" applyFill="1" applyBorder="1" applyAlignment="1">
      <alignment horizontal="center"/>
      <protection/>
    </xf>
    <xf numFmtId="166" fontId="13" fillId="20" borderId="24" xfId="201" applyFont="1" applyFill="1" applyBorder="1">
      <alignment/>
      <protection/>
    </xf>
    <xf numFmtId="166" fontId="7" fillId="0" borderId="21" xfId="142" applyFont="1" applyBorder="1" applyAlignment="1">
      <alignment horizontal="center"/>
      <protection/>
    </xf>
    <xf numFmtId="166" fontId="13" fillId="0" borderId="29" xfId="142" applyFont="1" applyBorder="1" applyAlignment="1" quotePrefix="1">
      <alignment horizontal="right"/>
      <protection/>
    </xf>
    <xf numFmtId="166" fontId="7" fillId="0" borderId="29" xfId="142" applyFont="1" applyBorder="1" applyAlignment="1">
      <alignment horizontal="right"/>
      <protection/>
    </xf>
    <xf numFmtId="167" fontId="13" fillId="0" borderId="21" xfId="142" applyNumberFormat="1" applyFont="1" applyBorder="1" applyAlignment="1">
      <alignment horizontal="left"/>
      <protection/>
    </xf>
    <xf numFmtId="166" fontId="7" fillId="0" borderId="38" xfId="142" applyFont="1" applyBorder="1">
      <alignment/>
      <protection/>
    </xf>
    <xf numFmtId="166" fontId="13" fillId="0" borderId="32" xfId="142" applyFont="1" applyBorder="1">
      <alignment/>
      <protection/>
    </xf>
    <xf numFmtId="166" fontId="13" fillId="0" borderId="44" xfId="142" applyFont="1" applyBorder="1" applyAlignment="1">
      <alignment horizontal="right"/>
      <protection/>
    </xf>
    <xf numFmtId="166" fontId="13" fillId="0" borderId="44" xfId="142" applyFont="1" applyBorder="1" applyAlignment="1" quotePrefix="1">
      <alignment horizontal="right"/>
      <protection/>
    </xf>
    <xf numFmtId="166" fontId="13" fillId="0" borderId="86" xfId="142" applyFont="1" applyBorder="1" applyAlignment="1" quotePrefix="1">
      <alignment horizontal="right"/>
      <protection/>
    </xf>
    <xf numFmtId="164" fontId="1" fillId="0" borderId="29" xfId="195" applyNumberFormat="1" applyFont="1" applyBorder="1">
      <alignment/>
      <protection/>
    </xf>
    <xf numFmtId="164" fontId="2" fillId="0" borderId="29" xfId="195" applyNumberFormat="1" applyFont="1" applyBorder="1">
      <alignment/>
      <protection/>
    </xf>
    <xf numFmtId="164" fontId="2" fillId="0" borderId="43" xfId="195" applyNumberFormat="1" applyFont="1" applyBorder="1">
      <alignment/>
      <protection/>
    </xf>
    <xf numFmtId="164" fontId="2" fillId="0" borderId="44" xfId="195" applyNumberFormat="1" applyFont="1" applyBorder="1">
      <alignment/>
      <protection/>
    </xf>
    <xf numFmtId="164" fontId="2" fillId="0" borderId="86" xfId="195" applyNumberFormat="1" applyFont="1" applyBorder="1">
      <alignment/>
      <protection/>
    </xf>
    <xf numFmtId="164" fontId="2" fillId="0" borderId="13" xfId="189" applyNumberFormat="1" applyFont="1" applyBorder="1" applyAlignment="1">
      <alignment horizontal="center" vertical="center"/>
      <protection/>
    </xf>
    <xf numFmtId="166" fontId="2" fillId="0" borderId="14" xfId="189" applyNumberFormat="1" applyFont="1" applyBorder="1" applyAlignment="1" applyProtection="1">
      <alignment horizontal="center" vertical="center"/>
      <protection/>
    </xf>
    <xf numFmtId="166" fontId="2" fillId="0" borderId="58" xfId="189" applyNumberFormat="1" applyFont="1" applyBorder="1" applyAlignment="1" applyProtection="1">
      <alignment horizontal="center" vertical="center"/>
      <protection/>
    </xf>
    <xf numFmtId="165" fontId="2" fillId="0" borderId="13" xfId="189" applyNumberFormat="1" applyFont="1" applyFill="1" applyBorder="1" applyAlignment="1" applyProtection="1">
      <alignment horizontal="center" vertical="center"/>
      <protection/>
    </xf>
    <xf numFmtId="165" fontId="2" fillId="0" borderId="29" xfId="189" applyNumberFormat="1" applyFont="1" applyFill="1" applyBorder="1" applyAlignment="1" applyProtection="1">
      <alignment horizontal="center" vertical="center"/>
      <protection/>
    </xf>
    <xf numFmtId="166" fontId="2" fillId="0" borderId="29" xfId="189" applyNumberFormat="1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>
      <alignment horizontal="center" vertical="center"/>
    </xf>
    <xf numFmtId="166" fontId="2" fillId="0" borderId="0" xfId="189" applyNumberFormat="1" applyFont="1" applyBorder="1" applyAlignment="1" applyProtection="1">
      <alignment horizontal="center" vertical="center"/>
      <protection/>
    </xf>
    <xf numFmtId="164" fontId="1" fillId="0" borderId="25" xfId="189" applyNumberFormat="1" applyFont="1" applyBorder="1" applyAlignment="1">
      <alignment horizontal="center" vertical="center"/>
      <protection/>
    </xf>
    <xf numFmtId="164" fontId="1" fillId="0" borderId="66" xfId="189" applyNumberFormat="1" applyFont="1" applyBorder="1" applyAlignment="1">
      <alignment horizontal="center" vertical="center"/>
      <protection/>
    </xf>
    <xf numFmtId="0" fontId="1" fillId="20" borderId="24" xfId="0" applyFont="1" applyFill="1" applyBorder="1" applyAlignment="1" quotePrefix="1">
      <alignment horizontal="centerContinuous"/>
    </xf>
    <xf numFmtId="166" fontId="1" fillId="21" borderId="15" xfId="0" applyNumberFormat="1" applyFont="1" applyFill="1" applyBorder="1" applyAlignment="1" quotePrefix="1">
      <alignment horizontal="centerContinuous"/>
    </xf>
    <xf numFmtId="166" fontId="1" fillId="21" borderId="43" xfId="0" applyNumberFormat="1" applyFont="1" applyFill="1" applyBorder="1" applyAlignment="1" quotePrefix="1">
      <alignment horizontal="centerContinuous"/>
    </xf>
    <xf numFmtId="167" fontId="1" fillId="20" borderId="15" xfId="0" applyNumberFormat="1" applyFont="1" applyFill="1" applyBorder="1" applyAlignment="1" quotePrefix="1">
      <alignment horizontal="center"/>
    </xf>
    <xf numFmtId="167" fontId="1" fillId="20" borderId="22" xfId="0" applyNumberFormat="1" applyFont="1" applyFill="1" applyBorder="1" applyAlignment="1" quotePrefix="1">
      <alignment horizontal="center"/>
    </xf>
    <xf numFmtId="167" fontId="1" fillId="20" borderId="33" xfId="0" applyNumberFormat="1" applyFont="1" applyFill="1" applyBorder="1" applyAlignment="1" quotePrefix="1">
      <alignment horizontal="center"/>
    </xf>
    <xf numFmtId="0" fontId="9" fillId="21" borderId="80" xfId="0" applyFont="1" applyFill="1" applyBorder="1" applyAlignment="1">
      <alignment/>
    </xf>
    <xf numFmtId="0" fontId="9" fillId="21" borderId="24" xfId="0" applyFont="1" applyFill="1" applyBorder="1" applyAlignment="1">
      <alignment/>
    </xf>
    <xf numFmtId="0" fontId="1" fillId="21" borderId="80" xfId="0" applyFont="1" applyFill="1" applyBorder="1" applyAlignment="1" quotePrefix="1">
      <alignment horizontal="centerContinuous"/>
    </xf>
    <xf numFmtId="0" fontId="1" fillId="21" borderId="48" xfId="0" applyFont="1" applyFill="1" applyBorder="1" applyAlignment="1" quotePrefix="1">
      <alignment horizontal="centerContinuous"/>
    </xf>
    <xf numFmtId="166" fontId="1" fillId="21" borderId="14" xfId="121" applyNumberFormat="1" applyFont="1" applyFill="1" applyBorder="1" applyAlignment="1" quotePrefix="1">
      <alignment horizontal="center"/>
      <protection/>
    </xf>
    <xf numFmtId="166" fontId="1" fillId="21" borderId="13" xfId="121" applyNumberFormat="1" applyFont="1" applyFill="1" applyBorder="1" applyAlignment="1" quotePrefix="1">
      <alignment horizontal="center"/>
      <protection/>
    </xf>
    <xf numFmtId="167" fontId="1" fillId="21" borderId="12" xfId="121" applyNumberFormat="1" applyFont="1" applyFill="1" applyBorder="1" applyAlignment="1" quotePrefix="1">
      <alignment horizontal="center"/>
      <protection/>
    </xf>
    <xf numFmtId="167" fontId="1" fillId="21" borderId="15" xfId="121" applyNumberFormat="1" applyFont="1" applyFill="1" applyBorder="1" applyAlignment="1" quotePrefix="1">
      <alignment horizontal="center"/>
      <protection/>
    </xf>
    <xf numFmtId="167" fontId="1" fillId="21" borderId="43" xfId="121" applyNumberFormat="1" applyFont="1" applyFill="1" applyBorder="1" applyAlignment="1" quotePrefix="1">
      <alignment horizontal="center"/>
      <protection/>
    </xf>
    <xf numFmtId="0" fontId="2" fillId="21" borderId="34" xfId="0" applyFont="1" applyFill="1" applyBorder="1" applyAlignment="1">
      <alignment/>
    </xf>
    <xf numFmtId="1" fontId="1" fillId="21" borderId="11" xfId="121" applyNumberFormat="1" applyFont="1" applyFill="1" applyBorder="1" applyAlignment="1" applyProtection="1">
      <alignment horizontal="right"/>
      <protection/>
    </xf>
    <xf numFmtId="1" fontId="1" fillId="21" borderId="22" xfId="121" applyNumberFormat="1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4" xfId="0" applyNumberFormat="1" applyFont="1" applyBorder="1" applyAlignment="1" applyProtection="1" quotePrefix="1">
      <alignment horizontal="right"/>
      <protection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166" fontId="2" fillId="0" borderId="14" xfId="186" applyNumberFormat="1" applyFont="1" applyBorder="1" applyAlignment="1" applyProtection="1" quotePrefix="1">
      <alignment horizontal="right"/>
      <protection/>
    </xf>
    <xf numFmtId="166" fontId="2" fillId="0" borderId="0" xfId="186" applyNumberFormat="1" applyFont="1" applyFill="1" applyBorder="1" applyAlignment="1" applyProtection="1">
      <alignment horizontal="right"/>
      <protection/>
    </xf>
    <xf numFmtId="166" fontId="2" fillId="0" borderId="14" xfId="186" applyNumberFormat="1" applyFont="1" applyFill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 quotePrefix="1">
      <alignment horizontal="right"/>
      <protection/>
    </xf>
    <xf numFmtId="0" fontId="2" fillId="0" borderId="14" xfId="186" applyFont="1" applyFill="1" applyBorder="1" applyAlignment="1">
      <alignment horizontal="right"/>
      <protection/>
    </xf>
    <xf numFmtId="166" fontId="2" fillId="0" borderId="14" xfId="186" applyNumberFormat="1" applyFont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>
      <alignment horizontal="right"/>
      <protection/>
    </xf>
    <xf numFmtId="166" fontId="2" fillId="0" borderId="1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Fill="1" applyBorder="1" applyAlignment="1" applyProtection="1">
      <alignment horizontal="right"/>
      <protection/>
    </xf>
    <xf numFmtId="166" fontId="2" fillId="0" borderId="6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 quotePrefix="1">
      <alignment horizontal="right"/>
      <protection/>
    </xf>
    <xf numFmtId="166" fontId="2" fillId="0" borderId="60" xfId="186" applyNumberFormat="1" applyFont="1" applyFill="1" applyBorder="1" applyAlignment="1" applyProtection="1" quotePrefix="1">
      <alignment horizontal="right"/>
      <protection/>
    </xf>
    <xf numFmtId="166" fontId="1" fillId="0" borderId="14" xfId="186" applyNumberFormat="1" applyFont="1" applyBorder="1" applyAlignment="1" applyProtection="1">
      <alignment horizontal="right"/>
      <protection/>
    </xf>
    <xf numFmtId="166" fontId="1" fillId="0" borderId="0" xfId="186" applyNumberFormat="1" applyFont="1" applyFill="1" applyBorder="1" applyAlignment="1" applyProtection="1">
      <alignment horizontal="right"/>
      <protection/>
    </xf>
    <xf numFmtId="166" fontId="1" fillId="0" borderId="14" xfId="186" applyNumberFormat="1" applyFont="1" applyFill="1" applyBorder="1" applyAlignment="1" applyProtection="1">
      <alignment horizontal="right"/>
      <protection/>
    </xf>
    <xf numFmtId="166" fontId="1" fillId="0" borderId="58" xfId="186" applyNumberFormat="1" applyFont="1" applyFill="1" applyBorder="1" applyAlignment="1" applyProtection="1">
      <alignment horizontal="right"/>
      <protection/>
    </xf>
    <xf numFmtId="0" fontId="2" fillId="0" borderId="11" xfId="186" applyFont="1" applyFill="1" applyBorder="1" applyAlignment="1">
      <alignment horizontal="right"/>
      <protection/>
    </xf>
    <xf numFmtId="166" fontId="2" fillId="0" borderId="32" xfId="186" applyNumberFormat="1" applyFont="1" applyBorder="1" applyAlignment="1" applyProtection="1">
      <alignment horizontal="right"/>
      <protection/>
    </xf>
    <xf numFmtId="166" fontId="2" fillId="0" borderId="62" xfId="186" applyNumberFormat="1" applyFont="1" applyFill="1" applyBorder="1" applyAlignment="1" applyProtection="1">
      <alignment horizontal="right"/>
      <protection/>
    </xf>
    <xf numFmtId="0" fontId="2" fillId="0" borderId="32" xfId="186" applyFont="1" applyFill="1" applyBorder="1" applyAlignment="1">
      <alignment horizontal="right"/>
      <protection/>
    </xf>
    <xf numFmtId="166" fontId="2" fillId="0" borderId="63" xfId="186" applyNumberFormat="1" applyFont="1" applyFill="1" applyBorder="1" applyAlignment="1" applyProtection="1">
      <alignment horizontal="right"/>
      <protection/>
    </xf>
    <xf numFmtId="0" fontId="34" fillId="0" borderId="0" xfId="0" applyFont="1" applyFill="1" applyBorder="1" applyAlignment="1" quotePrefix="1">
      <alignment horizontal="left"/>
    </xf>
    <xf numFmtId="166" fontId="2" fillId="0" borderId="57" xfId="118" applyNumberFormat="1" applyFont="1" applyBorder="1" applyAlignment="1" applyProtection="1">
      <alignment horizontal="right"/>
      <protection/>
    </xf>
    <xf numFmtId="167" fontId="21" fillId="0" borderId="11" xfId="118" applyNumberFormat="1" applyFont="1" applyFill="1" applyBorder="1" applyAlignment="1" applyProtection="1">
      <alignment horizontal="right"/>
      <protection/>
    </xf>
    <xf numFmtId="166" fontId="2" fillId="0" borderId="11" xfId="118" applyNumberFormat="1" applyFont="1" applyBorder="1" applyAlignment="1" applyProtection="1">
      <alignment horizontal="right"/>
      <protection/>
    </xf>
    <xf numFmtId="166" fontId="2" fillId="0" borderId="10" xfId="118" applyNumberFormat="1" applyFont="1" applyFill="1" applyBorder="1" applyAlignment="1" applyProtection="1">
      <alignment horizontal="right"/>
      <protection/>
    </xf>
    <xf numFmtId="167" fontId="21" fillId="0" borderId="11" xfId="118" applyNumberFormat="1" applyFont="1" applyFill="1" applyBorder="1" applyAlignment="1" applyProtection="1" quotePrefix="1">
      <alignment horizontal="right"/>
      <protection/>
    </xf>
    <xf numFmtId="166" fontId="2" fillId="0" borderId="60" xfId="118" applyNumberFormat="1" applyFont="1" applyFill="1" applyBorder="1" applyAlignment="1" applyProtection="1">
      <alignment horizontal="right"/>
      <protection/>
    </xf>
    <xf numFmtId="166" fontId="2" fillId="0" borderId="20" xfId="118" applyNumberFormat="1" applyFont="1" applyBorder="1" applyAlignment="1" applyProtection="1">
      <alignment horizontal="right"/>
      <protection/>
    </xf>
    <xf numFmtId="167" fontId="21" fillId="0" borderId="14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>
      <alignment horizontal="right"/>
      <protection/>
    </xf>
    <xf numFmtId="166" fontId="2" fillId="0" borderId="0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Fill="1" applyBorder="1" applyAlignment="1" applyProtection="1">
      <alignment horizontal="right"/>
      <protection/>
    </xf>
    <xf numFmtId="166" fontId="2" fillId="0" borderId="58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 quotePrefix="1">
      <alignment horizontal="right"/>
      <protection/>
    </xf>
    <xf numFmtId="166" fontId="2" fillId="0" borderId="58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Fill="1" applyBorder="1" applyAlignment="1" applyProtection="1">
      <alignment horizontal="right"/>
      <protection/>
    </xf>
    <xf numFmtId="166" fontId="2" fillId="0" borderId="60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Border="1" applyAlignment="1" applyProtection="1" quotePrefix="1">
      <alignment horizontal="right"/>
      <protection/>
    </xf>
    <xf numFmtId="166" fontId="1" fillId="0" borderId="57" xfId="118" applyNumberFormat="1" applyFont="1" applyBorder="1" applyAlignment="1" applyProtection="1">
      <alignment horizontal="right"/>
      <protection/>
    </xf>
    <xf numFmtId="167" fontId="22" fillId="0" borderId="11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Border="1" applyAlignment="1" applyProtection="1">
      <alignment horizontal="right"/>
      <protection/>
    </xf>
    <xf numFmtId="166" fontId="1" fillId="0" borderId="10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Fill="1" applyBorder="1" applyAlignment="1" applyProtection="1">
      <alignment horizontal="right"/>
      <protection/>
    </xf>
    <xf numFmtId="166" fontId="1" fillId="0" borderId="60" xfId="118" applyNumberFormat="1" applyFont="1" applyFill="1" applyBorder="1" applyAlignment="1" applyProtection="1">
      <alignment horizontal="right"/>
      <protection/>
    </xf>
    <xf numFmtId="166" fontId="2" fillId="0" borderId="23" xfId="118" applyNumberFormat="1" applyFont="1" applyBorder="1" applyAlignment="1" applyProtection="1">
      <alignment horizontal="right"/>
      <protection/>
    </xf>
    <xf numFmtId="167" fontId="21" fillId="0" borderId="12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Border="1" applyAlignment="1" applyProtection="1" quotePrefix="1">
      <alignment horizontal="right"/>
      <protection/>
    </xf>
    <xf numFmtId="166" fontId="2" fillId="0" borderId="18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Fill="1" applyBorder="1" applyAlignment="1" applyProtection="1">
      <alignment horizontal="right"/>
      <protection/>
    </xf>
    <xf numFmtId="166" fontId="2" fillId="0" borderId="42" xfId="118" applyNumberFormat="1" applyFont="1" applyFill="1" applyBorder="1" applyAlignment="1" applyProtection="1" quotePrefix="1">
      <alignment horizontal="right"/>
      <protection/>
    </xf>
    <xf numFmtId="166" fontId="2" fillId="0" borderId="64" xfId="118" applyNumberFormat="1" applyFont="1" applyBorder="1" applyAlignment="1" applyProtection="1">
      <alignment horizontal="right"/>
      <protection/>
    </xf>
    <xf numFmtId="167" fontId="21" fillId="0" borderId="32" xfId="118" applyNumberFormat="1" applyFont="1" applyFill="1" applyBorder="1" applyAlignment="1" applyProtection="1">
      <alignment horizontal="right"/>
      <protection/>
    </xf>
    <xf numFmtId="166" fontId="2" fillId="0" borderId="32" xfId="118" applyNumberFormat="1" applyFont="1" applyBorder="1" applyAlignment="1" applyProtection="1">
      <alignment horizontal="right"/>
      <protection/>
    </xf>
    <xf numFmtId="166" fontId="2" fillId="0" borderId="62" xfId="118" applyNumberFormat="1" applyFont="1" applyFill="1" applyBorder="1" applyAlignment="1" applyProtection="1">
      <alignment horizontal="right"/>
      <protection/>
    </xf>
    <xf numFmtId="166" fontId="2" fillId="0" borderId="32" xfId="118" applyNumberFormat="1" applyFont="1" applyFill="1" applyBorder="1" applyAlignment="1" applyProtection="1">
      <alignment horizontal="right"/>
      <protection/>
    </xf>
    <xf numFmtId="166" fontId="2" fillId="0" borderId="63" xfId="118" applyNumberFormat="1" applyFont="1" applyFill="1" applyBorder="1" applyAlignment="1" applyProtection="1">
      <alignment horizontal="right"/>
      <protection/>
    </xf>
    <xf numFmtId="164" fontId="2" fillId="0" borderId="13" xfId="122" applyNumberFormat="1" applyFont="1" applyFill="1" applyBorder="1" applyAlignment="1" quotePrefix="1">
      <alignment horizontal="right"/>
      <protection/>
    </xf>
    <xf numFmtId="164" fontId="2" fillId="0" borderId="13" xfId="122" applyNumberFormat="1" applyFont="1" applyFill="1" applyBorder="1" applyAlignment="1">
      <alignment horizontal="right"/>
      <protection/>
    </xf>
    <xf numFmtId="164" fontId="2" fillId="0" borderId="29" xfId="122" applyNumberFormat="1" applyFont="1" applyFill="1" applyBorder="1" applyAlignment="1" quotePrefix="1">
      <alignment horizontal="right"/>
      <protection/>
    </xf>
    <xf numFmtId="164" fontId="2" fillId="0" borderId="29" xfId="122" applyNumberFormat="1" applyFont="1" applyFill="1" applyBorder="1" applyAlignment="1">
      <alignment horizontal="right"/>
      <protection/>
    </xf>
    <xf numFmtId="164" fontId="2" fillId="0" borderId="13" xfId="123" applyNumberFormat="1" applyFont="1" applyFill="1" applyBorder="1" applyAlignment="1">
      <alignment horizontal="right"/>
      <protection/>
    </xf>
    <xf numFmtId="164" fontId="7" fillId="0" borderId="29" xfId="123" applyNumberFormat="1" applyFont="1" applyFill="1" applyBorder="1" applyAlignment="1">
      <alignment horizontal="right" vertical="center"/>
      <protection/>
    </xf>
    <xf numFmtId="164" fontId="1" fillId="0" borderId="22" xfId="123" applyNumberFormat="1" applyFont="1" applyFill="1" applyBorder="1" applyAlignment="1">
      <alignment horizontal="right"/>
      <protection/>
    </xf>
    <xf numFmtId="164" fontId="13" fillId="0" borderId="33" xfId="123" applyNumberFormat="1" applyFont="1" applyFill="1" applyBorder="1" applyAlignment="1">
      <alignment horizontal="right" vertical="center"/>
      <protection/>
    </xf>
    <xf numFmtId="164" fontId="1" fillId="0" borderId="44" xfId="80" applyNumberFormat="1" applyFont="1" applyFill="1" applyBorder="1" applyAlignment="1">
      <alignment horizontal="right"/>
    </xf>
    <xf numFmtId="164" fontId="1" fillId="0" borderId="86" xfId="80" applyNumberFormat="1" applyFont="1" applyFill="1" applyBorder="1" applyAlignment="1">
      <alignment horizontal="right"/>
    </xf>
    <xf numFmtId="164" fontId="1" fillId="0" borderId="22" xfId="124" applyNumberFormat="1" applyFont="1" applyFill="1" applyBorder="1" applyAlignment="1" quotePrefix="1">
      <alignment horizontal="right"/>
      <protection/>
    </xf>
    <xf numFmtId="164" fontId="1" fillId="0" borderId="33" xfId="124" applyNumberFormat="1" applyFont="1" applyFill="1" applyBorder="1" applyAlignment="1" quotePrefix="1">
      <alignment horizontal="right"/>
      <protection/>
    </xf>
    <xf numFmtId="0" fontId="2" fillId="20" borderId="37" xfId="0" applyFont="1" applyFill="1" applyBorder="1" applyAlignment="1">
      <alignment/>
    </xf>
    <xf numFmtId="0" fontId="2" fillId="20" borderId="36" xfId="0" applyFont="1" applyFill="1" applyBorder="1" applyAlignment="1">
      <alignment/>
    </xf>
    <xf numFmtId="0" fontId="2" fillId="20" borderId="80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164" fontId="2" fillId="0" borderId="25" xfId="0" applyNumberFormat="1" applyFont="1" applyBorder="1" applyAlignment="1">
      <alignment horizontal="center"/>
    </xf>
    <xf numFmtId="164" fontId="2" fillId="0" borderId="6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6" fontId="2" fillId="0" borderId="60" xfId="116" applyNumberFormat="1" applyFont="1" applyFill="1" applyBorder="1" applyAlignment="1" applyProtection="1" quotePrefix="1">
      <alignment horizontal="right"/>
      <protection/>
    </xf>
    <xf numFmtId="166" fontId="2" fillId="0" borderId="12" xfId="116" applyNumberFormat="1" applyFont="1" applyBorder="1" applyAlignment="1" applyProtection="1" quotePrefix="1">
      <alignment horizontal="right"/>
      <protection/>
    </xf>
    <xf numFmtId="166" fontId="2" fillId="0" borderId="18" xfId="116" applyNumberFormat="1" applyFont="1" applyFill="1" applyBorder="1" applyAlignment="1" applyProtection="1">
      <alignment horizontal="right"/>
      <protection/>
    </xf>
    <xf numFmtId="166" fontId="2" fillId="0" borderId="12" xfId="116" applyNumberFormat="1" applyFont="1" applyFill="1" applyBorder="1" applyAlignment="1" applyProtection="1">
      <alignment horizontal="right"/>
      <protection/>
    </xf>
    <xf numFmtId="166" fontId="2" fillId="0" borderId="42" xfId="116" applyNumberFormat="1" applyFont="1" applyFill="1" applyBorder="1" applyAlignment="1" applyProtection="1" quotePrefix="1">
      <alignment horizontal="right"/>
      <protection/>
    </xf>
    <xf numFmtId="164" fontId="2" fillId="0" borderId="15" xfId="44" applyNumberFormat="1" applyFont="1" applyFill="1" applyBorder="1" applyAlignment="1">
      <alignment/>
    </xf>
    <xf numFmtId="164" fontId="2" fillId="0" borderId="43" xfId="44" applyNumberFormat="1" applyFont="1" applyFill="1" applyBorder="1" applyAlignment="1">
      <alignment/>
    </xf>
    <xf numFmtId="164" fontId="2" fillId="0" borderId="22" xfId="44" applyNumberFormat="1" applyFont="1" applyFill="1" applyBorder="1" applyAlignment="1">
      <alignment/>
    </xf>
    <xf numFmtId="164" fontId="2" fillId="0" borderId="13" xfId="44" applyNumberFormat="1" applyFont="1" applyFill="1" applyBorder="1" applyAlignment="1">
      <alignment/>
    </xf>
    <xf numFmtId="177" fontId="1" fillId="0" borderId="44" xfId="133" applyNumberFormat="1" applyFont="1" applyFill="1" applyBorder="1">
      <alignment/>
      <protection/>
    </xf>
    <xf numFmtId="166" fontId="2" fillId="0" borderId="0" xfId="0" applyNumberFormat="1" applyFont="1" applyFill="1" applyAlignment="1" quotePrefix="1">
      <alignment/>
    </xf>
    <xf numFmtId="166" fontId="2" fillId="0" borderId="0" xfId="0" applyNumberFormat="1" applyFont="1" applyFill="1" applyAlignment="1">
      <alignment horizontal="left"/>
    </xf>
    <xf numFmtId="166" fontId="9" fillId="24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 quotePrefix="1">
      <alignment/>
    </xf>
    <xf numFmtId="166" fontId="0" fillId="24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1" fillId="20" borderId="11" xfId="0" applyNumberFormat="1" applyFont="1" applyFill="1" applyBorder="1" applyAlignment="1">
      <alignment horizontal="centerContinuous"/>
    </xf>
    <xf numFmtId="177" fontId="2" fillId="0" borderId="20" xfId="126" applyNumberFormat="1" applyFont="1" applyFill="1" applyBorder="1" applyAlignment="1">
      <alignment horizontal="center"/>
      <protection/>
    </xf>
    <xf numFmtId="168" fontId="19" fillId="0" borderId="0" xfId="121" applyNumberFormat="1" applyFont="1">
      <alignment/>
      <protection/>
    </xf>
    <xf numFmtId="2" fontId="2" fillId="0" borderId="29" xfId="129" applyNumberFormat="1" applyFont="1" applyBorder="1" applyAlignment="1" applyProtection="1" quotePrefix="1">
      <alignment horizontal="center" vertical="center"/>
      <protection/>
    </xf>
    <xf numFmtId="0" fontId="8" fillId="0" borderId="34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166" fontId="0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166" fontId="1" fillId="0" borderId="17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>
      <alignment horizontal="right"/>
    </xf>
    <xf numFmtId="166" fontId="1" fillId="0" borderId="13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 applyProtection="1">
      <alignment horizontal="right"/>
      <protection/>
    </xf>
    <xf numFmtId="166" fontId="27" fillId="0" borderId="13" xfId="0" applyNumberFormat="1" applyFont="1" applyFill="1" applyBorder="1" applyAlignment="1" applyProtection="1">
      <alignment horizontal="right"/>
      <protection/>
    </xf>
    <xf numFmtId="166" fontId="27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 applyProtection="1">
      <alignment horizontal="right"/>
      <protection locked="0"/>
    </xf>
    <xf numFmtId="166" fontId="2" fillId="0" borderId="44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>
      <alignment/>
    </xf>
    <xf numFmtId="164" fontId="1" fillId="24" borderId="25" xfId="0" applyNumberFormat="1" applyFont="1" applyFill="1" applyBorder="1" applyAlignment="1">
      <alignment vertical="center"/>
    </xf>
    <xf numFmtId="164" fontId="2" fillId="0" borderId="0" xfId="189" applyNumberFormat="1" applyFont="1" applyAlignment="1">
      <alignment horizontal="right"/>
      <protection/>
    </xf>
    <xf numFmtId="165" fontId="2" fillId="0" borderId="0" xfId="189" applyFont="1" applyAlignment="1">
      <alignment horizontal="right"/>
      <protection/>
    </xf>
    <xf numFmtId="0" fontId="2" fillId="0" borderId="0" xfId="189" applyNumberFormat="1" applyFont="1" applyAlignment="1">
      <alignment horizontal="right"/>
      <protection/>
    </xf>
    <xf numFmtId="166" fontId="2" fillId="0" borderId="11" xfId="116" applyNumberFormat="1" applyFont="1" applyBorder="1" applyAlignment="1" applyProtection="1" quotePrefix="1">
      <alignment horizontal="right"/>
      <protection/>
    </xf>
    <xf numFmtId="166" fontId="2" fillId="0" borderId="14" xfId="116" applyNumberFormat="1" applyFont="1" applyBorder="1" applyAlignment="1" applyProtection="1" quotePrefix="1">
      <alignment horizontal="right"/>
      <protection/>
    </xf>
    <xf numFmtId="166" fontId="2" fillId="0" borderId="58" xfId="116" applyNumberFormat="1" applyFont="1" applyFill="1" applyBorder="1" applyAlignment="1" applyProtection="1" quotePrefix="1">
      <alignment horizontal="right"/>
      <protection/>
    </xf>
    <xf numFmtId="164" fontId="1" fillId="0" borderId="34" xfId="0" applyNumberFormat="1" applyFont="1" applyFill="1" applyBorder="1" applyAlignment="1" applyProtection="1">
      <alignment horizontal="left"/>
      <protection/>
    </xf>
    <xf numFmtId="0" fontId="1" fillId="20" borderId="22" xfId="0" applyFont="1" applyFill="1" applyBorder="1" applyAlignment="1">
      <alignment horizontal="center" wrapText="1"/>
    </xf>
    <xf numFmtId="0" fontId="1" fillId="20" borderId="57" xfId="0" applyFont="1" applyFill="1" applyBorder="1" applyAlignment="1">
      <alignment horizontal="center" wrapText="1"/>
    </xf>
    <xf numFmtId="177" fontId="13" fillId="0" borderId="39" xfId="126" applyNumberFormat="1" applyFont="1" applyFill="1" applyBorder="1" applyAlignment="1">
      <alignment vertical="center"/>
      <protection/>
    </xf>
    <xf numFmtId="0" fontId="0" fillId="0" borderId="29" xfId="0" applyFont="1" applyBorder="1" applyAlignment="1">
      <alignment/>
    </xf>
    <xf numFmtId="176" fontId="2" fillId="0" borderId="20" xfId="126" applyNumberFormat="1" applyFont="1" applyFill="1" applyBorder="1" applyAlignment="1">
      <alignment horizontal="center"/>
      <protection/>
    </xf>
    <xf numFmtId="176" fontId="2" fillId="0" borderId="20" xfId="126" applyNumberFormat="1" applyFont="1" applyFill="1" applyBorder="1" applyAlignment="1">
      <alignment/>
      <protection/>
    </xf>
    <xf numFmtId="177" fontId="13" fillId="0" borderId="39" xfId="127" applyNumberFormat="1" applyFont="1" applyFill="1" applyBorder="1" applyAlignment="1">
      <alignment vertical="center"/>
      <protection/>
    </xf>
    <xf numFmtId="176" fontId="2" fillId="0" borderId="14" xfId="127" applyNumberFormat="1" applyFont="1" applyBorder="1">
      <alignment/>
      <protection/>
    </xf>
    <xf numFmtId="176" fontId="2" fillId="0" borderId="14" xfId="127" applyNumberFormat="1" applyFont="1" applyFill="1" applyBorder="1" applyAlignment="1">
      <alignment horizontal="center"/>
      <protection/>
    </xf>
    <xf numFmtId="0" fontId="2" fillId="0" borderId="29" xfId="0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20" xfId="127" applyNumberFormat="1" applyFont="1" applyFill="1" applyBorder="1" applyAlignment="1">
      <alignment horizontal="center"/>
      <protection/>
    </xf>
    <xf numFmtId="177" fontId="13" fillId="0" borderId="39" xfId="127" applyNumberFormat="1" applyFont="1" applyFill="1" applyBorder="1" applyAlignment="1">
      <alignment/>
      <protection/>
    </xf>
    <xf numFmtId="177" fontId="2" fillId="0" borderId="20" xfId="127" applyNumberFormat="1" applyFont="1" applyFill="1" applyBorder="1" applyAlignment="1">
      <alignment/>
      <protection/>
    </xf>
    <xf numFmtId="176" fontId="13" fillId="0" borderId="39" xfId="127" applyNumberFormat="1" applyFont="1" applyFill="1" applyBorder="1" applyAlignment="1">
      <alignment/>
      <protection/>
    </xf>
    <xf numFmtId="176" fontId="2" fillId="0" borderId="20" xfId="127" applyNumberFormat="1" applyFont="1" applyFill="1" applyBorder="1" applyAlignment="1">
      <alignment/>
      <protection/>
    </xf>
    <xf numFmtId="39" fontId="1" fillId="20" borderId="48" xfId="0" applyNumberFormat="1" applyFont="1" applyFill="1" applyBorder="1" applyAlignment="1">
      <alignment horizontal="center"/>
    </xf>
    <xf numFmtId="0" fontId="2" fillId="0" borderId="56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>
      <alignment horizontal="center" vertical="center"/>
      <protection/>
    </xf>
    <xf numFmtId="0" fontId="2" fillId="0" borderId="20" xfId="129" applyFont="1" applyBorder="1" applyAlignment="1" applyProtection="1">
      <alignment horizontal="center" vertical="center"/>
      <protection/>
    </xf>
    <xf numFmtId="2" fontId="2" fillId="0" borderId="0" xfId="129" applyNumberFormat="1" applyFont="1" applyBorder="1" applyAlignment="1" applyProtection="1">
      <alignment horizontal="center" vertical="center"/>
      <protection/>
    </xf>
    <xf numFmtId="0" fontId="2" fillId="0" borderId="20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 quotePrefix="1">
      <alignment horizontal="center" vertical="center"/>
      <protection/>
    </xf>
    <xf numFmtId="0" fontId="2" fillId="0" borderId="23" xfId="129" applyFont="1" applyBorder="1" applyAlignment="1" applyProtection="1">
      <alignment horizontal="center" vertical="center"/>
      <protection/>
    </xf>
    <xf numFmtId="0" fontId="13" fillId="0" borderId="39" xfId="129" applyFont="1" applyBorder="1" applyAlignment="1">
      <alignment horizontal="center" vertical="center"/>
      <protection/>
    </xf>
    <xf numFmtId="0" fontId="2" fillId="0" borderId="16" xfId="129" applyFont="1" applyBorder="1" applyAlignment="1" applyProtection="1" quotePrefix="1">
      <alignment horizontal="center" vertical="center"/>
      <protection/>
    </xf>
    <xf numFmtId="0" fontId="2" fillId="0" borderId="14" xfId="129" applyFont="1" applyBorder="1" applyAlignment="1" applyProtection="1" quotePrefix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2" fillId="0" borderId="0" xfId="129" applyFont="1" applyBorder="1" applyAlignment="1" applyProtection="1" quotePrefix="1">
      <alignment horizontal="center" vertical="center"/>
      <protection/>
    </xf>
    <xf numFmtId="0" fontId="1" fillId="20" borderId="10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1" fillId="21" borderId="22" xfId="0" applyFont="1" applyFill="1" applyBorder="1" applyAlignment="1">
      <alignment/>
    </xf>
    <xf numFmtId="0" fontId="1" fillId="21" borderId="42" xfId="0" applyFont="1" applyFill="1" applyBorder="1" applyAlignment="1">
      <alignment/>
    </xf>
    <xf numFmtId="166" fontId="1" fillId="20" borderId="65" xfId="121" applyNumberFormat="1" applyFont="1" applyFill="1" applyBorder="1" applyAlignment="1" quotePrefix="1">
      <alignment horizontal="center"/>
      <protection/>
    </xf>
    <xf numFmtId="2" fontId="2" fillId="0" borderId="65" xfId="171" applyNumberFormat="1" applyFont="1" applyBorder="1">
      <alignment/>
      <protection/>
    </xf>
    <xf numFmtId="2" fontId="2" fillId="0" borderId="57" xfId="171" applyNumberFormat="1" applyFont="1" applyBorder="1">
      <alignment/>
      <protection/>
    </xf>
    <xf numFmtId="2" fontId="2" fillId="0" borderId="57" xfId="171" applyNumberFormat="1" applyFont="1" applyBorder="1" applyAlignment="1" quotePrefix="1">
      <alignment horizontal="right"/>
      <protection/>
    </xf>
    <xf numFmtId="2" fontId="1" fillId="0" borderId="39" xfId="171" applyNumberFormat="1" applyFont="1" applyBorder="1">
      <alignment/>
      <protection/>
    </xf>
    <xf numFmtId="0" fontId="1" fillId="21" borderId="93" xfId="0" applyFont="1" applyFill="1" applyBorder="1" applyAlignment="1">
      <alignment horizontal="center"/>
    </xf>
    <xf numFmtId="2" fontId="2" fillId="0" borderId="94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1" fillId="0" borderId="66" xfId="0" applyNumberFormat="1" applyFont="1" applyBorder="1" applyAlignment="1">
      <alignment/>
    </xf>
    <xf numFmtId="164" fontId="2" fillId="0" borderId="28" xfId="121" applyNumberFormat="1" applyFont="1" applyBorder="1" applyAlignment="1" quotePrefix="1">
      <alignment horizontal="right"/>
      <protection/>
    </xf>
    <xf numFmtId="164" fontId="2" fillId="0" borderId="43" xfId="121" applyNumberFormat="1" applyFont="1" applyBorder="1" applyAlignment="1" quotePrefix="1">
      <alignment horizontal="right"/>
      <protection/>
    </xf>
    <xf numFmtId="164" fontId="2" fillId="0" borderId="13" xfId="0" applyNumberFormat="1" applyFont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1" borderId="22" xfId="121" applyFont="1" applyFill="1" applyBorder="1" applyAlignment="1">
      <alignment horizontal="center"/>
      <protection/>
    </xf>
    <xf numFmtId="0" fontId="1" fillId="21" borderId="33" xfId="121" applyFont="1" applyFill="1" applyBorder="1">
      <alignment/>
      <protection/>
    </xf>
    <xf numFmtId="0" fontId="1" fillId="20" borderId="56" xfId="190" applyFont="1" applyFill="1" applyBorder="1" applyAlignment="1">
      <alignment horizontal="center"/>
      <protection/>
    </xf>
    <xf numFmtId="0" fontId="1" fillId="20" borderId="17" xfId="190" applyFont="1" applyFill="1" applyBorder="1" applyAlignment="1">
      <alignment horizontal="center"/>
      <protection/>
    </xf>
    <xf numFmtId="0" fontId="1" fillId="20" borderId="19" xfId="190" applyFont="1" applyFill="1" applyBorder="1" applyAlignment="1">
      <alignment horizontal="center"/>
      <protection/>
    </xf>
    <xf numFmtId="0" fontId="1" fillId="20" borderId="28" xfId="190" applyFont="1" applyFill="1" applyBorder="1" applyAlignment="1">
      <alignment horizontal="center"/>
      <protection/>
    </xf>
    <xf numFmtId="0" fontId="1" fillId="20" borderId="57" xfId="190" applyFont="1" applyFill="1" applyBorder="1" applyAlignment="1">
      <alignment horizontal="center"/>
      <protection/>
    </xf>
    <xf numFmtId="0" fontId="1" fillId="20" borderId="18" xfId="190" applyFont="1" applyFill="1" applyBorder="1" applyAlignment="1">
      <alignment horizontal="center"/>
      <protection/>
    </xf>
    <xf numFmtId="0" fontId="1" fillId="20" borderId="43" xfId="190" applyFont="1" applyFill="1" applyBorder="1" applyAlignment="1">
      <alignment horizontal="center"/>
      <protection/>
    </xf>
    <xf numFmtId="164" fontId="2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64" fontId="1" fillId="0" borderId="22" xfId="0" applyNumberFormat="1" applyFont="1" applyBorder="1" applyAlignment="1">
      <alignment/>
    </xf>
    <xf numFmtId="0" fontId="1" fillId="20" borderId="90" xfId="0" applyFont="1" applyFill="1" applyBorder="1" applyAlignment="1">
      <alignment horizontal="center"/>
    </xf>
    <xf numFmtId="0" fontId="1" fillId="20" borderId="78" xfId="121" applyFont="1" applyFill="1" applyBorder="1" applyAlignment="1">
      <alignment horizontal="center"/>
      <protection/>
    </xf>
    <xf numFmtId="0" fontId="1" fillId="20" borderId="94" xfId="0" applyFont="1" applyFill="1" applyBorder="1" applyAlignment="1">
      <alignment/>
    </xf>
    <xf numFmtId="0" fontId="1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left"/>
    </xf>
    <xf numFmtId="15" fontId="8" fillId="0" borderId="33" xfId="121" applyNumberFormat="1" applyFont="1" applyFill="1" applyBorder="1" applyAlignment="1" quotePrefix="1">
      <alignment horizontal="center" vertical="center"/>
      <protection/>
    </xf>
    <xf numFmtId="164" fontId="8" fillId="0" borderId="33" xfId="0" applyNumberFormat="1" applyFont="1" applyBorder="1" applyAlignment="1" quotePrefix="1">
      <alignment horizontal="right" vertical="center"/>
    </xf>
    <xf numFmtId="0" fontId="0" fillId="0" borderId="13" xfId="0" applyFont="1" applyBorder="1" applyAlignment="1">
      <alignment/>
    </xf>
    <xf numFmtId="164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1" fillId="0" borderId="34" xfId="0" applyFont="1" applyFill="1" applyBorder="1" applyAlignment="1">
      <alignment vertical="center"/>
    </xf>
    <xf numFmtId="0" fontId="2" fillId="0" borderId="22" xfId="0" applyFont="1" applyFill="1" applyBorder="1" applyAlignment="1" quotePrefix="1">
      <alignment horizontal="left" vertical="center"/>
    </xf>
    <xf numFmtId="0" fontId="2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top" wrapText="1"/>
    </xf>
    <xf numFmtId="0" fontId="1" fillId="0" borderId="25" xfId="0" applyFont="1" applyFill="1" applyBorder="1" applyAlignment="1">
      <alignment/>
    </xf>
    <xf numFmtId="0" fontId="2" fillId="0" borderId="95" xfId="0" applyFont="1" applyBorder="1" applyAlignment="1" applyProtection="1">
      <alignment horizontal="left" vertical="center"/>
      <protection/>
    </xf>
    <xf numFmtId="0" fontId="2" fillId="0" borderId="82" xfId="0" applyFont="1" applyBorder="1" applyAlignment="1" applyProtection="1">
      <alignment horizontal="left" vertical="center"/>
      <protection/>
    </xf>
    <xf numFmtId="0" fontId="2" fillId="0" borderId="83" xfId="0" applyFont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/>
    </xf>
    <xf numFmtId="0" fontId="1" fillId="0" borderId="21" xfId="190" applyFont="1" applyBorder="1" applyAlignment="1">
      <alignment horizontal="center" vertical="center"/>
      <protection/>
    </xf>
    <xf numFmtId="0" fontId="1" fillId="0" borderId="21" xfId="190" applyFont="1" applyBorder="1" applyAlignment="1">
      <alignment vertical="center"/>
      <protection/>
    </xf>
    <xf numFmtId="164" fontId="8" fillId="0" borderId="66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164" fontId="8" fillId="0" borderId="40" xfId="0" applyNumberFormat="1" applyFont="1" applyFill="1" applyBorder="1" applyAlignment="1" quotePrefix="1">
      <alignment horizontal="right" vertical="center"/>
    </xf>
    <xf numFmtId="2" fontId="2" fillId="0" borderId="44" xfId="0" applyNumberFormat="1" applyFont="1" applyBorder="1" applyAlignment="1">
      <alignment/>
    </xf>
    <xf numFmtId="2" fontId="2" fillId="0" borderId="86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167" fontId="7" fillId="0" borderId="21" xfId="169" applyNumberFormat="1" applyFont="1" applyBorder="1" applyAlignment="1">
      <alignment horizontal="center"/>
      <protection/>
    </xf>
    <xf numFmtId="167" fontId="7" fillId="0" borderId="21" xfId="142" applyNumberFormat="1" applyFont="1" applyBorder="1" applyAlignment="1">
      <alignment horizontal="center"/>
      <protection/>
    </xf>
    <xf numFmtId="167" fontId="7" fillId="0" borderId="21" xfId="168" applyNumberFormat="1" applyFont="1" applyBorder="1" applyAlignment="1">
      <alignment horizontal="center"/>
      <protection/>
    </xf>
    <xf numFmtId="167" fontId="7" fillId="0" borderId="21" xfId="170" applyNumberFormat="1" applyFont="1" applyBorder="1" applyAlignment="1">
      <alignment horizontal="center"/>
      <protection/>
    </xf>
    <xf numFmtId="166" fontId="2" fillId="0" borderId="34" xfId="121" applyNumberFormat="1" applyFont="1" applyBorder="1" applyAlignment="1">
      <alignment horizontal="left"/>
      <protection/>
    </xf>
    <xf numFmtId="166" fontId="28" fillId="24" borderId="0" xfId="0" applyNumberFormat="1" applyFont="1" applyFill="1" applyBorder="1" applyAlignment="1" applyProtection="1">
      <alignment horizontal="right"/>
      <protection/>
    </xf>
    <xf numFmtId="164" fontId="35" fillId="24" borderId="0" xfId="0" applyNumberFormat="1" applyFont="1" applyFill="1" applyBorder="1" applyAlignment="1" applyProtection="1">
      <alignment horizontal="right" vertical="center"/>
      <protection/>
    </xf>
    <xf numFmtId="166" fontId="30" fillId="24" borderId="0" xfId="0" applyNumberFormat="1" applyFont="1" applyFill="1" applyBorder="1" applyAlignment="1" applyProtection="1">
      <alignment horizontal="right"/>
      <protection/>
    </xf>
    <xf numFmtId="166" fontId="27" fillId="24" borderId="0" xfId="0" applyNumberFormat="1" applyFont="1" applyFill="1" applyBorder="1" applyAlignment="1" applyProtection="1">
      <alignment horizontal="right"/>
      <protection/>
    </xf>
    <xf numFmtId="166" fontId="30" fillId="24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0" fontId="30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66" fontId="30" fillId="24" borderId="0" xfId="0" applyNumberFormat="1" applyFont="1" applyFill="1" applyBorder="1" applyAlignment="1">
      <alignment horizontal="right"/>
    </xf>
    <xf numFmtId="166" fontId="27" fillId="24" borderId="0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wrapText="1"/>
    </xf>
    <xf numFmtId="0" fontId="0" fillId="0" borderId="56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164" fontId="2" fillId="0" borderId="33" xfId="44" applyNumberFormat="1" applyFont="1" applyFill="1" applyBorder="1" applyAlignment="1">
      <alignment/>
    </xf>
    <xf numFmtId="164" fontId="2" fillId="0" borderId="29" xfId="44" applyNumberFormat="1" applyFont="1" applyFill="1" applyBorder="1" applyAlignment="1">
      <alignment/>
    </xf>
    <xf numFmtId="180" fontId="2" fillId="0" borderId="13" xfId="42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76" fontId="2" fillId="0" borderId="13" xfId="128" applyNumberFormat="1" applyFont="1" applyFill="1" applyBorder="1">
      <alignment/>
      <protection/>
    </xf>
    <xf numFmtId="176" fontId="2" fillId="0" borderId="15" xfId="128" applyNumberFormat="1" applyFont="1" applyFill="1" applyBorder="1">
      <alignment/>
      <protection/>
    </xf>
    <xf numFmtId="176" fontId="1" fillId="0" borderId="25" xfId="128" applyNumberFormat="1" applyFont="1" applyFill="1" applyBorder="1" applyAlignment="1">
      <alignment vertical="center"/>
      <protection/>
    </xf>
    <xf numFmtId="176" fontId="2" fillId="0" borderId="20" xfId="128" applyNumberFormat="1" applyFont="1" applyFill="1" applyBorder="1">
      <alignment/>
      <protection/>
    </xf>
    <xf numFmtId="176" fontId="2" fillId="0" borderId="0" xfId="128" applyNumberFormat="1" applyFont="1" applyFill="1" applyBorder="1">
      <alignment/>
      <protection/>
    </xf>
    <xf numFmtId="176" fontId="2" fillId="0" borderId="23" xfId="128" applyNumberFormat="1" applyFont="1" applyFill="1" applyBorder="1">
      <alignment/>
      <protection/>
    </xf>
    <xf numFmtId="176" fontId="1" fillId="0" borderId="39" xfId="128" applyNumberFormat="1" applyFont="1" applyFill="1" applyBorder="1" applyAlignment="1">
      <alignment vertical="center"/>
      <protection/>
    </xf>
    <xf numFmtId="176" fontId="1" fillId="0" borderId="64" xfId="128" applyNumberFormat="1" applyFont="1" applyFill="1" applyBorder="1" applyAlignment="1">
      <alignment vertical="center"/>
      <protection/>
    </xf>
    <xf numFmtId="176" fontId="2" fillId="0" borderId="13" xfId="130" applyNumberFormat="1" applyFont="1" applyFill="1" applyBorder="1">
      <alignment/>
      <protection/>
    </xf>
    <xf numFmtId="176" fontId="2" fillId="0" borderId="13" xfId="87" applyNumberFormat="1" applyFont="1" applyBorder="1" applyAlignment="1">
      <alignment/>
    </xf>
    <xf numFmtId="176" fontId="2" fillId="0" borderId="13" xfId="130" applyNumberFormat="1" applyFont="1" applyBorder="1">
      <alignment/>
      <protection/>
    </xf>
    <xf numFmtId="176" fontId="2" fillId="0" borderId="15" xfId="130" applyNumberFormat="1" applyFont="1" applyBorder="1">
      <alignment/>
      <protection/>
    </xf>
    <xf numFmtId="176" fontId="2" fillId="0" borderId="13" xfId="130" applyNumberFormat="1" applyFont="1" applyFill="1" applyBorder="1" applyAlignment="1">
      <alignment/>
      <protection/>
    </xf>
    <xf numFmtId="176" fontId="2" fillId="0" borderId="13" xfId="87" applyNumberFormat="1" applyFont="1" applyBorder="1" applyAlignment="1">
      <alignment/>
    </xf>
    <xf numFmtId="180" fontId="2" fillId="0" borderId="22" xfId="42" applyNumberFormat="1" applyFont="1" applyFill="1" applyBorder="1" applyAlignment="1">
      <alignment horizontal="right"/>
    </xf>
    <xf numFmtId="180" fontId="2" fillId="0" borderId="22" xfId="42" applyNumberFormat="1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166" fontId="7" fillId="0" borderId="29" xfId="168" applyFont="1" applyBorder="1" applyAlignment="1" quotePrefix="1">
      <alignment horizontal="right"/>
      <protection/>
    </xf>
    <xf numFmtId="0" fontId="1" fillId="20" borderId="23" xfId="0" applyFont="1" applyFill="1" applyBorder="1" applyAlignment="1">
      <alignment horizontal="center" wrapText="1"/>
    </xf>
    <xf numFmtId="0" fontId="2" fillId="0" borderId="0" xfId="121" applyFont="1" applyBorder="1" applyAlignment="1">
      <alignment horizontal="right"/>
      <protection/>
    </xf>
    <xf numFmtId="164" fontId="2" fillId="0" borderId="17" xfId="121" applyNumberFormat="1" applyFont="1" applyBorder="1" applyAlignment="1">
      <alignment horizontal="right"/>
      <protection/>
    </xf>
    <xf numFmtId="164" fontId="2" fillId="0" borderId="28" xfId="121" applyNumberFormat="1" applyFont="1" applyBorder="1" applyAlignment="1">
      <alignment horizontal="right"/>
      <protection/>
    </xf>
    <xf numFmtId="164" fontId="2" fillId="0" borderId="15" xfId="121" applyNumberFormat="1" applyFont="1" applyBorder="1" applyAlignment="1">
      <alignment horizontal="right"/>
      <protection/>
    </xf>
    <xf numFmtId="164" fontId="2" fillId="0" borderId="43" xfId="121" applyNumberFormat="1" applyFont="1" applyBorder="1" applyAlignment="1">
      <alignment horizontal="right"/>
      <protection/>
    </xf>
    <xf numFmtId="164" fontId="2" fillId="0" borderId="25" xfId="121" applyNumberFormat="1" applyFont="1" applyFill="1" applyBorder="1" applyAlignment="1">
      <alignment horizontal="right"/>
      <protection/>
    </xf>
    <xf numFmtId="164" fontId="2" fillId="0" borderId="66" xfId="121" applyNumberFormat="1" applyFont="1" applyFill="1" applyBorder="1" applyAlignment="1">
      <alignment horizontal="right"/>
      <protection/>
    </xf>
    <xf numFmtId="166" fontId="1" fillId="20" borderId="96" xfId="201" applyFont="1" applyFill="1" applyBorder="1">
      <alignment/>
      <protection/>
    </xf>
    <xf numFmtId="166" fontId="1" fillId="20" borderId="23" xfId="201" applyFont="1" applyFill="1" applyBorder="1" applyAlignment="1">
      <alignment horizontal="center"/>
      <protection/>
    </xf>
    <xf numFmtId="166" fontId="13" fillId="20" borderId="12" xfId="121" applyNumberFormat="1" applyFont="1" applyFill="1" applyBorder="1" applyAlignment="1" quotePrefix="1">
      <alignment horizontal="center"/>
      <protection/>
    </xf>
    <xf numFmtId="0" fontId="40" fillId="0" borderId="0" xfId="0" applyFont="1" applyBorder="1" applyAlignment="1" applyProtection="1">
      <alignment vertical="justify" wrapText="1"/>
      <protection/>
    </xf>
    <xf numFmtId="0" fontId="41" fillId="0" borderId="70" xfId="0" applyFont="1" applyBorder="1" applyAlignment="1">
      <alignment horizontal="left" wrapText="1"/>
    </xf>
    <xf numFmtId="0" fontId="42" fillId="0" borderId="70" xfId="0" applyFont="1" applyBorder="1" applyAlignment="1">
      <alignment horizontal="left" wrapText="1"/>
    </xf>
    <xf numFmtId="0" fontId="32" fillId="0" borderId="70" xfId="0" applyFont="1" applyBorder="1" applyAlignment="1">
      <alignment horizontal="center" wrapText="1"/>
    </xf>
    <xf numFmtId="0" fontId="42" fillId="0" borderId="75" xfId="0" applyFont="1" applyBorder="1" applyAlignment="1">
      <alignment horizontal="left" wrapText="1"/>
    </xf>
    <xf numFmtId="177" fontId="13" fillId="0" borderId="28" xfId="126" applyNumberFormat="1" applyFont="1" applyFill="1" applyBorder="1" applyAlignment="1">
      <alignment vertical="center"/>
      <protection/>
    </xf>
    <xf numFmtId="177" fontId="13" fillId="0" borderId="29" xfId="126" applyNumberFormat="1" applyFont="1" applyFill="1" applyBorder="1" applyAlignment="1">
      <alignment vertical="center"/>
      <protection/>
    </xf>
    <xf numFmtId="177" fontId="2" fillId="0" borderId="28" xfId="128" applyNumberFormat="1" applyFont="1" applyFill="1" applyBorder="1">
      <alignment/>
      <protection/>
    </xf>
    <xf numFmtId="177" fontId="2" fillId="0" borderId="29" xfId="128" applyNumberFormat="1" applyFont="1" applyFill="1" applyBorder="1">
      <alignment/>
      <protection/>
    </xf>
    <xf numFmtId="176" fontId="1" fillId="0" borderId="66" xfId="128" applyNumberFormat="1" applyFont="1" applyFill="1" applyBorder="1" applyAlignment="1">
      <alignment vertical="center"/>
      <protection/>
    </xf>
    <xf numFmtId="0" fontId="8" fillId="0" borderId="17" xfId="0" applyFont="1" applyFill="1" applyBorder="1" applyAlignment="1">
      <alignment horizontal="center"/>
    </xf>
    <xf numFmtId="0" fontId="1" fillId="20" borderId="80" xfId="0" applyNumberFormat="1" applyFont="1" applyFill="1" applyBorder="1" applyAlignment="1">
      <alignment horizontal="center"/>
    </xf>
    <xf numFmtId="0" fontId="1" fillId="20" borderId="24" xfId="0" applyNumberFormat="1" applyFont="1" applyFill="1" applyBorder="1" applyAlignment="1">
      <alignment horizontal="center"/>
    </xf>
    <xf numFmtId="0" fontId="1" fillId="20" borderId="24" xfId="0" applyFont="1" applyFill="1" applyBorder="1" applyAlignment="1">
      <alignment horizontal="center"/>
    </xf>
    <xf numFmtId="0" fontId="1" fillId="20" borderId="96" xfId="0" applyFont="1" applyFill="1" applyBorder="1" applyAlignment="1">
      <alignment horizontal="center"/>
    </xf>
    <xf numFmtId="0" fontId="1" fillId="20" borderId="48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43" xfId="0" applyFont="1" applyFill="1" applyBorder="1" applyAlignment="1">
      <alignment horizontal="center"/>
    </xf>
    <xf numFmtId="166" fontId="1" fillId="0" borderId="28" xfId="0" applyNumberFormat="1" applyFont="1" applyFill="1" applyBorder="1" applyAlignment="1" applyProtection="1">
      <alignment horizontal="right"/>
      <protection locked="0"/>
    </xf>
    <xf numFmtId="166" fontId="2" fillId="0" borderId="29" xfId="0" applyNumberFormat="1" applyFont="1" applyFill="1" applyBorder="1" applyAlignment="1">
      <alignment horizontal="right"/>
    </xf>
    <xf numFmtId="166" fontId="1" fillId="0" borderId="29" xfId="0" applyNumberFormat="1" applyFont="1" applyFill="1" applyBorder="1" applyAlignment="1" applyProtection="1">
      <alignment horizontal="right"/>
      <protection locked="0"/>
    </xf>
    <xf numFmtId="166" fontId="2" fillId="0" borderId="29" xfId="0" applyNumberFormat="1" applyFont="1" applyFill="1" applyBorder="1" applyAlignment="1" applyProtection="1">
      <alignment horizontal="right"/>
      <protection/>
    </xf>
    <xf numFmtId="166" fontId="27" fillId="0" borderId="29" xfId="0" applyNumberFormat="1" applyFont="1" applyFill="1" applyBorder="1" applyAlignment="1" applyProtection="1">
      <alignment horizontal="right"/>
      <protection/>
    </xf>
    <xf numFmtId="166" fontId="27" fillId="0" borderId="29" xfId="0" applyNumberFormat="1" applyFont="1" applyFill="1" applyBorder="1" applyAlignment="1">
      <alignment horizontal="right"/>
    </xf>
    <xf numFmtId="166" fontId="2" fillId="0" borderId="29" xfId="0" applyNumberFormat="1" applyFont="1" applyFill="1" applyBorder="1" applyAlignment="1" applyProtection="1">
      <alignment horizontal="right"/>
      <protection locked="0"/>
    </xf>
    <xf numFmtId="166" fontId="2" fillId="0" borderId="86" xfId="0" applyNumberFormat="1" applyFont="1" applyFill="1" applyBorder="1" applyAlignment="1" applyProtection="1">
      <alignment horizontal="right"/>
      <protection locked="0"/>
    </xf>
    <xf numFmtId="180" fontId="1" fillId="0" borderId="25" xfId="42" applyNumberFormat="1" applyFont="1" applyBorder="1" applyAlignment="1">
      <alignment/>
    </xf>
    <xf numFmtId="177" fontId="2" fillId="0" borderId="28" xfId="127" applyNumberFormat="1" applyFont="1" applyFill="1" applyBorder="1">
      <alignment/>
      <protection/>
    </xf>
    <xf numFmtId="176" fontId="1" fillId="0" borderId="44" xfId="130" applyNumberFormat="1" applyFont="1" applyFill="1" applyBorder="1">
      <alignment/>
      <protection/>
    </xf>
    <xf numFmtId="180" fontId="1" fillId="0" borderId="44" xfId="42" applyNumberFormat="1" applyFont="1" applyBorder="1" applyAlignment="1">
      <alignment/>
    </xf>
    <xf numFmtId="176" fontId="1" fillId="0" borderId="25" xfId="130" applyNumberFormat="1" applyFont="1" applyFill="1" applyBorder="1">
      <alignment/>
      <protection/>
    </xf>
    <xf numFmtId="0" fontId="1" fillId="0" borderId="62" xfId="130" applyFont="1" applyBorder="1">
      <alignment/>
      <protection/>
    </xf>
    <xf numFmtId="0" fontId="1" fillId="0" borderId="0" xfId="0" applyFont="1" applyFill="1" applyBorder="1" applyAlignment="1">
      <alignment/>
    </xf>
    <xf numFmtId="0" fontId="1" fillId="21" borderId="13" xfId="0" applyFont="1" applyFill="1" applyBorder="1" applyAlignment="1">
      <alignment horizontal="center"/>
    </xf>
    <xf numFmtId="43" fontId="1" fillId="0" borderId="66" xfId="42" applyFont="1" applyBorder="1" applyAlignment="1" quotePrefix="1">
      <alignment horizontal="center"/>
    </xf>
    <xf numFmtId="164" fontId="2" fillId="0" borderId="29" xfId="0" applyNumberFormat="1" applyFont="1" applyFill="1" applyBorder="1" applyAlignment="1">
      <alignment horizontal="center"/>
    </xf>
    <xf numFmtId="0" fontId="1" fillId="20" borderId="47" xfId="0" applyFont="1" applyFill="1" applyBorder="1" applyAlignment="1">
      <alignment/>
    </xf>
    <xf numFmtId="49" fontId="1" fillId="20" borderId="11" xfId="0" applyNumberFormat="1" applyFont="1" applyFill="1" applyBorder="1" applyAlignment="1">
      <alignment horizontal="center"/>
    </xf>
    <xf numFmtId="0" fontId="40" fillId="0" borderId="0" xfId="0" applyFont="1" applyBorder="1" applyAlignment="1" quotePrefix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 applyProtection="1">
      <alignment horizontal="left"/>
      <protection/>
    </xf>
    <xf numFmtId="175" fontId="1" fillId="0" borderId="17" xfId="42" applyNumberFormat="1" applyFont="1" applyBorder="1" applyAlignment="1" applyProtection="1">
      <alignment horizontal="right" vertical="center"/>
      <protection/>
    </xf>
    <xf numFmtId="175" fontId="2" fillId="0" borderId="13" xfId="42" applyNumberFormat="1" applyFont="1" applyBorder="1" applyAlignment="1" applyProtection="1">
      <alignment horizontal="right" vertical="center"/>
      <protection/>
    </xf>
    <xf numFmtId="175" fontId="12" fillId="0" borderId="13" xfId="42" applyNumberFormat="1" applyFont="1" applyBorder="1" applyAlignment="1" applyProtection="1">
      <alignment horizontal="right" vertical="center"/>
      <protection/>
    </xf>
    <xf numFmtId="175" fontId="12" fillId="0" borderId="15" xfId="42" applyNumberFormat="1" applyFont="1" applyBorder="1" applyAlignment="1" applyProtection="1">
      <alignment horizontal="right" vertical="center"/>
      <protection/>
    </xf>
    <xf numFmtId="175" fontId="1" fillId="0" borderId="13" xfId="42" applyNumberFormat="1" applyFont="1" applyBorder="1" applyAlignment="1" applyProtection="1">
      <alignment horizontal="right" vertical="center"/>
      <protection/>
    </xf>
    <xf numFmtId="175" fontId="2" fillId="0" borderId="15" xfId="42" applyNumberFormat="1" applyFont="1" applyBorder="1" applyAlignment="1" applyProtection="1">
      <alignment horizontal="right" vertical="center"/>
      <protection/>
    </xf>
    <xf numFmtId="175" fontId="1" fillId="0" borderId="22" xfId="42" applyNumberFormat="1" applyFont="1" applyBorder="1" applyAlignment="1" applyProtection="1">
      <alignment horizontal="right" vertical="center"/>
      <protection/>
    </xf>
    <xf numFmtId="175" fontId="7" fillId="0" borderId="13" xfId="42" applyNumberFormat="1" applyFont="1" applyBorder="1" applyAlignment="1" applyProtection="1">
      <alignment horizontal="right" vertical="center"/>
      <protection/>
    </xf>
    <xf numFmtId="175" fontId="7" fillId="0" borderId="15" xfId="42" applyNumberFormat="1" applyFont="1" applyBorder="1" applyAlignment="1" applyProtection="1">
      <alignment horizontal="right" vertical="center"/>
      <protection/>
    </xf>
    <xf numFmtId="175" fontId="2" fillId="0" borderId="44" xfId="42" applyNumberFormat="1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right" vertical="center"/>
      <protection/>
    </xf>
    <xf numFmtId="49" fontId="1" fillId="20" borderId="43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2" fontId="2" fillId="20" borderId="25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2" fillId="20" borderId="14" xfId="0" applyNumberFormat="1" applyFont="1" applyFill="1" applyBorder="1" applyAlignment="1">
      <alignment horizontal="center"/>
    </xf>
    <xf numFmtId="164" fontId="2" fillId="20" borderId="13" xfId="0" applyNumberFormat="1" applyFont="1" applyFill="1" applyBorder="1" applyAlignment="1">
      <alignment horizontal="center"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2" fillId="0" borderId="0" xfId="111" applyNumberFormat="1" applyFont="1" applyBorder="1" applyProtection="1">
      <alignment/>
      <protection/>
    </xf>
    <xf numFmtId="164" fontId="12" fillId="0" borderId="0" xfId="111" applyNumberFormat="1" applyFont="1" applyFill="1" applyBorder="1" applyProtection="1">
      <alignment/>
      <protection/>
    </xf>
    <xf numFmtId="164" fontId="34" fillId="0" borderId="0" xfId="111" applyNumberFormat="1" applyFont="1" applyFill="1" applyBorder="1" applyProtection="1">
      <alignment/>
      <protection/>
    </xf>
    <xf numFmtId="15" fontId="8" fillId="0" borderId="66" xfId="121" applyNumberFormat="1" applyFont="1" applyFill="1" applyBorder="1" applyAlignment="1" quotePrefix="1">
      <alignment horizontal="center" vertical="center"/>
      <protection/>
    </xf>
    <xf numFmtId="164" fontId="6" fillId="0" borderId="25" xfId="0" applyNumberFormat="1" applyFont="1" applyFill="1" applyBorder="1" applyAlignment="1">
      <alignment/>
    </xf>
    <xf numFmtId="164" fontId="6" fillId="0" borderId="25" xfId="0" applyNumberFormat="1" applyFont="1" applyFill="1" applyBorder="1" applyAlignment="1">
      <alignment horizontal="right" vertical="center"/>
    </xf>
    <xf numFmtId="164" fontId="6" fillId="24" borderId="25" xfId="0" applyNumberFormat="1" applyFont="1" applyFill="1" applyBorder="1" applyAlignment="1">
      <alignment horizontal="right" vertical="center"/>
    </xf>
    <xf numFmtId="164" fontId="6" fillId="0" borderId="66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64" fontId="2" fillId="0" borderId="13" xfId="0" applyNumberFormat="1" applyFont="1" applyFill="1" applyBorder="1" applyAlignment="1" quotePrefix="1">
      <alignment horizontal="right"/>
    </xf>
    <xf numFmtId="164" fontId="2" fillId="0" borderId="13" xfId="0" applyNumberFormat="1" applyFont="1" applyFill="1" applyBorder="1" applyAlignment="1" quotePrefix="1">
      <alignment horizontal="center"/>
    </xf>
    <xf numFmtId="164" fontId="1" fillId="0" borderId="17" xfId="0" applyNumberFormat="1" applyFont="1" applyBorder="1" applyAlignment="1" applyProtection="1">
      <alignment horizontal="right" vertical="center"/>
      <protection/>
    </xf>
    <xf numFmtId="164" fontId="2" fillId="0" borderId="13" xfId="0" applyNumberFormat="1" applyFont="1" applyBorder="1" applyAlignment="1" applyProtection="1">
      <alignment horizontal="right" vertical="center"/>
      <protection/>
    </xf>
    <xf numFmtId="164" fontId="12" fillId="0" borderId="15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2" fillId="0" borderId="15" xfId="0" applyNumberFormat="1" applyFont="1" applyBorder="1" applyAlignment="1" applyProtection="1">
      <alignment horizontal="right" vertical="center"/>
      <protection/>
    </xf>
    <xf numFmtId="164" fontId="1" fillId="0" borderId="22" xfId="0" applyNumberFormat="1" applyFont="1" applyBorder="1" applyAlignment="1" applyProtection="1">
      <alignment horizontal="right" vertical="center"/>
      <protection/>
    </xf>
    <xf numFmtId="164" fontId="7" fillId="0" borderId="13" xfId="0" applyNumberFormat="1" applyFont="1" applyBorder="1" applyAlignment="1" applyProtection="1">
      <alignment horizontal="right" vertical="center"/>
      <protection/>
    </xf>
    <xf numFmtId="164" fontId="7" fillId="0" borderId="15" xfId="0" applyNumberFormat="1" applyFont="1" applyBorder="1" applyAlignment="1" applyProtection="1">
      <alignment horizontal="right" vertical="center"/>
      <protection/>
    </xf>
    <xf numFmtId="164" fontId="2" fillId="0" borderId="44" xfId="0" applyNumberFormat="1" applyFont="1" applyBorder="1" applyAlignment="1" applyProtection="1">
      <alignment horizontal="right" vertical="center"/>
      <protection/>
    </xf>
    <xf numFmtId="168" fontId="2" fillId="0" borderId="0" xfId="0" applyNumberFormat="1" applyFont="1" applyFill="1" applyAlignment="1" applyProtection="1">
      <alignment horizontal="left"/>
      <protection/>
    </xf>
    <xf numFmtId="164" fontId="2" fillId="0" borderId="13" xfId="123" applyNumberFormat="1" applyFont="1" applyFill="1" applyBorder="1" applyAlignment="1" quotePrefix="1">
      <alignment horizontal="right"/>
      <protection/>
    </xf>
    <xf numFmtId="164" fontId="7" fillId="0" borderId="29" xfId="123" applyNumberFormat="1" applyFont="1" applyFill="1" applyBorder="1" applyAlignment="1" quotePrefix="1">
      <alignment horizontal="right" vertical="center"/>
      <protection/>
    </xf>
    <xf numFmtId="39" fontId="1" fillId="20" borderId="33" xfId="0" applyNumberFormat="1" applyFont="1" applyFill="1" applyBorder="1" applyAlignment="1">
      <alignment horizontal="center"/>
    </xf>
    <xf numFmtId="176" fontId="2" fillId="0" borderId="29" xfId="130" applyNumberFormat="1" applyFont="1" applyFill="1" applyBorder="1">
      <alignment/>
      <protection/>
    </xf>
    <xf numFmtId="176" fontId="2" fillId="0" borderId="13" xfId="42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5" xfId="130" applyNumberFormat="1" applyFont="1" applyFill="1" applyBorder="1">
      <alignment/>
      <protection/>
    </xf>
    <xf numFmtId="176" fontId="2" fillId="0" borderId="43" xfId="130" applyNumberFormat="1" applyFont="1" applyFill="1" applyBorder="1">
      <alignment/>
      <protection/>
    </xf>
    <xf numFmtId="2" fontId="2" fillId="0" borderId="29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/>
    </xf>
    <xf numFmtId="43" fontId="2" fillId="0" borderId="29" xfId="127" applyNumberFormat="1" applyFont="1" applyFill="1" applyBorder="1">
      <alignment/>
      <protection/>
    </xf>
    <xf numFmtId="177" fontId="2" fillId="0" borderId="13" xfId="130" applyNumberFormat="1" applyFont="1" applyFill="1" applyBorder="1">
      <alignment/>
      <protection/>
    </xf>
    <xf numFmtId="177" fontId="2" fillId="0" borderId="15" xfId="130" applyNumberFormat="1" applyFont="1" applyFill="1" applyBorder="1">
      <alignment/>
      <protection/>
    </xf>
    <xf numFmtId="177" fontId="1" fillId="0" borderId="32" xfId="130" applyNumberFormat="1" applyFont="1" applyBorder="1">
      <alignment/>
      <protection/>
    </xf>
    <xf numFmtId="177" fontId="2" fillId="0" borderId="29" xfId="130" applyNumberFormat="1" applyFont="1" applyFill="1" applyBorder="1">
      <alignment/>
      <protection/>
    </xf>
    <xf numFmtId="177" fontId="2" fillId="0" borderId="29" xfId="0" applyNumberFormat="1" applyFont="1" applyBorder="1" applyAlignment="1">
      <alignment/>
    </xf>
    <xf numFmtId="177" fontId="2" fillId="0" borderId="20" xfId="130" applyNumberFormat="1" applyFont="1" applyFill="1" applyBorder="1">
      <alignment/>
      <protection/>
    </xf>
    <xf numFmtId="177" fontId="2" fillId="0" borderId="0" xfId="130" applyNumberFormat="1" applyFont="1" applyBorder="1">
      <alignment/>
      <protection/>
    </xf>
    <xf numFmtId="177" fontId="2" fillId="0" borderId="18" xfId="130" applyNumberFormat="1" applyFont="1" applyBorder="1">
      <alignment/>
      <protection/>
    </xf>
    <xf numFmtId="166" fontId="2" fillId="24" borderId="44" xfId="132" applyNumberFormat="1" applyFont="1" applyFill="1" applyBorder="1" applyAlignment="1" applyProtection="1">
      <alignment horizontal="left" indent="2"/>
      <protection/>
    </xf>
    <xf numFmtId="2" fontId="2" fillId="0" borderId="13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15" fontId="8" fillId="0" borderId="43" xfId="121" applyNumberFormat="1" applyFont="1" applyFill="1" applyBorder="1" applyAlignment="1" quotePrefix="1">
      <alignment horizontal="center" vertical="center"/>
      <protection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6" fontId="1" fillId="0" borderId="56" xfId="194" applyNumberFormat="1" applyFont="1" applyFill="1" applyBorder="1" applyAlignment="1" applyProtection="1" quotePrefix="1">
      <alignment horizontal="left"/>
      <protection/>
    </xf>
    <xf numFmtId="164" fontId="2" fillId="0" borderId="22" xfId="196" applyNumberFormat="1" applyFont="1" applyFill="1" applyBorder="1">
      <alignment/>
      <protection/>
    </xf>
    <xf numFmtId="164" fontId="2" fillId="0" borderId="17" xfId="196" applyNumberFormat="1" applyFont="1" applyFill="1" applyBorder="1">
      <alignment/>
      <protection/>
    </xf>
    <xf numFmtId="166" fontId="2" fillId="0" borderId="56" xfId="194" applyNumberFormat="1" applyFont="1" applyFill="1" applyBorder="1" applyAlignment="1" applyProtection="1" quotePrefix="1">
      <alignment horizontal="left"/>
      <protection/>
    </xf>
    <xf numFmtId="164" fontId="2" fillId="0" borderId="56" xfId="196" applyNumberFormat="1" applyFont="1" applyFill="1" applyBorder="1">
      <alignment/>
      <protection/>
    </xf>
    <xf numFmtId="166" fontId="2" fillId="0" borderId="23" xfId="194" applyNumberFormat="1" applyFont="1" applyFill="1" applyBorder="1" applyAlignment="1" applyProtection="1">
      <alignment horizontal="left"/>
      <protection/>
    </xf>
    <xf numFmtId="164" fontId="2" fillId="0" borderId="15" xfId="196" applyNumberFormat="1" applyFont="1" applyFill="1" applyBorder="1">
      <alignment/>
      <protection/>
    </xf>
    <xf numFmtId="164" fontId="2" fillId="0" borderId="23" xfId="196" applyNumberFormat="1" applyFont="1" applyFill="1" applyBorder="1">
      <alignment/>
      <protection/>
    </xf>
    <xf numFmtId="166" fontId="2" fillId="0" borderId="17" xfId="194" applyNumberFormat="1" applyFont="1" applyFill="1" applyBorder="1" applyAlignment="1" applyProtection="1" quotePrefix="1">
      <alignment horizontal="left"/>
      <protection/>
    </xf>
    <xf numFmtId="164" fontId="2" fillId="0" borderId="16" xfId="197" applyNumberFormat="1" applyFont="1" applyFill="1" applyBorder="1">
      <alignment/>
      <protection/>
    </xf>
    <xf numFmtId="166" fontId="2" fillId="0" borderId="15" xfId="194" applyNumberFormat="1" applyFont="1" applyFill="1" applyBorder="1" applyAlignment="1" applyProtection="1">
      <alignment horizontal="left"/>
      <protection/>
    </xf>
    <xf numFmtId="164" fontId="2" fillId="0" borderId="12" xfId="197" applyNumberFormat="1" applyFont="1" applyFill="1" applyBorder="1">
      <alignment/>
      <protection/>
    </xf>
    <xf numFmtId="164" fontId="2" fillId="0" borderId="16" xfId="194" applyNumberFormat="1" applyFont="1" applyFill="1" applyBorder="1">
      <alignment/>
      <protection/>
    </xf>
    <xf numFmtId="164" fontId="2" fillId="0" borderId="12" xfId="194" applyNumberFormat="1" applyFont="1" applyFill="1" applyBorder="1">
      <alignment/>
      <protection/>
    </xf>
    <xf numFmtId="164" fontId="2" fillId="0" borderId="16" xfId="198" applyNumberFormat="1" applyFont="1" applyFill="1" applyBorder="1">
      <alignment/>
      <protection/>
    </xf>
    <xf numFmtId="164" fontId="2" fillId="0" borderId="12" xfId="198" applyNumberFormat="1" applyFont="1" applyFill="1" applyBorder="1">
      <alignment/>
      <protection/>
    </xf>
    <xf numFmtId="164" fontId="2" fillId="0" borderId="16" xfId="199" applyNumberFormat="1" applyFont="1" applyFill="1" applyBorder="1">
      <alignment/>
      <protection/>
    </xf>
    <xf numFmtId="164" fontId="2" fillId="0" borderId="12" xfId="199" applyNumberFormat="1" applyFont="1" applyFill="1" applyBorder="1">
      <alignment/>
      <protection/>
    </xf>
    <xf numFmtId="166" fontId="2" fillId="0" borderId="20" xfId="194" applyNumberFormat="1" applyFont="1" applyFill="1" applyBorder="1" applyAlignment="1" applyProtection="1">
      <alignment horizontal="left"/>
      <protection/>
    </xf>
    <xf numFmtId="164" fontId="2" fillId="0" borderId="17" xfId="200" applyNumberFormat="1" applyFont="1" applyFill="1" applyBorder="1">
      <alignment/>
      <protection/>
    </xf>
    <xf numFmtId="164" fontId="2" fillId="0" borderId="15" xfId="200" applyNumberFormat="1" applyFont="1" applyFill="1" applyBorder="1">
      <alignment/>
      <protection/>
    </xf>
    <xf numFmtId="177" fontId="2" fillId="0" borderId="29" xfId="128" applyNumberFormat="1" applyFont="1" applyFill="1" applyBorder="1" applyAlignment="1">
      <alignment horizontal="center"/>
      <protection/>
    </xf>
    <xf numFmtId="0" fontId="29" fillId="24" borderId="0" xfId="0" applyFont="1" applyFill="1" applyAlignment="1">
      <alignment horizontal="center"/>
    </xf>
    <xf numFmtId="2" fontId="2" fillId="0" borderId="66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75" fontId="2" fillId="0" borderId="0" xfId="42" applyNumberFormat="1" applyFont="1" applyBorder="1" applyAlignment="1" applyProtection="1">
      <alignment horizontal="right" vertical="center"/>
      <protection/>
    </xf>
    <xf numFmtId="0" fontId="27" fillId="0" borderId="0" xfId="0" applyFont="1" applyFill="1" applyBorder="1" applyAlignment="1" quotePrefix="1">
      <alignment horizontal="left"/>
    </xf>
    <xf numFmtId="168" fontId="2" fillId="0" borderId="0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170" fontId="12" fillId="0" borderId="0" xfId="0" applyNumberFormat="1" applyFont="1" applyFill="1" applyBorder="1" applyAlignment="1" applyProtection="1">
      <alignment horizontal="right"/>
      <protection/>
    </xf>
    <xf numFmtId="170" fontId="12" fillId="0" borderId="0" xfId="0" applyNumberFormat="1" applyFont="1" applyFill="1" applyBorder="1" applyAlignment="1" applyProtection="1">
      <alignment/>
      <protection/>
    </xf>
    <xf numFmtId="167" fontId="12" fillId="0" borderId="0" xfId="0" applyNumberFormat="1" applyFont="1" applyFill="1" applyBorder="1" applyAlignment="1" applyProtection="1">
      <alignment/>
      <protection/>
    </xf>
    <xf numFmtId="170" fontId="12" fillId="0" borderId="0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/>
    </xf>
    <xf numFmtId="0" fontId="29" fillId="0" borderId="0" xfId="0" applyFont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" fillId="0" borderId="24" xfId="0" applyFont="1" applyBorder="1" applyAlignment="1" applyProtection="1">
      <alignment horizontal="center"/>
      <protection/>
    </xf>
    <xf numFmtId="167" fontId="1" fillId="0" borderId="13" xfId="0" applyNumberFormat="1" applyFont="1" applyBorder="1" applyAlignment="1">
      <alignment horizontal="center"/>
    </xf>
    <xf numFmtId="167" fontId="1" fillId="0" borderId="24" xfId="0" applyNumberFormat="1" applyFont="1" applyBorder="1" applyAlignment="1">
      <alignment horizontal="center"/>
    </xf>
    <xf numFmtId="167" fontId="1" fillId="0" borderId="24" xfId="0" applyNumberFormat="1" applyFont="1" applyFill="1" applyBorder="1" applyAlignment="1">
      <alignment horizontal="center"/>
    </xf>
    <xf numFmtId="167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2" fontId="32" fillId="0" borderId="22" xfId="66" applyNumberFormat="1" applyFont="1" applyFill="1" applyBorder="1" applyAlignment="1" applyProtection="1">
      <alignment horizontal="center"/>
      <protection/>
    </xf>
    <xf numFmtId="2" fontId="32" fillId="0" borderId="22" xfId="44" applyNumberFormat="1" applyFont="1" applyFill="1" applyBorder="1" applyAlignment="1" applyProtection="1">
      <alignment horizontal="center"/>
      <protection/>
    </xf>
    <xf numFmtId="43" fontId="2" fillId="0" borderId="25" xfId="42" applyNumberFormat="1" applyFont="1" applyFill="1" applyBorder="1" applyAlignment="1">
      <alignment horizontal="center"/>
    </xf>
    <xf numFmtId="43" fontId="2" fillId="0" borderId="66" xfId="42" applyNumberFormat="1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2" fillId="0" borderId="62" xfId="0" applyFont="1" applyBorder="1" applyAlignment="1">
      <alignment horizontal="right"/>
    </xf>
    <xf numFmtId="0" fontId="1" fillId="20" borderId="57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60" xfId="0" applyFont="1" applyFill="1" applyBorder="1" applyAlignment="1">
      <alignment horizontal="center"/>
    </xf>
    <xf numFmtId="0" fontId="1" fillId="20" borderId="97" xfId="0" applyFont="1" applyFill="1" applyBorder="1" applyAlignment="1">
      <alignment horizontal="center"/>
    </xf>
    <xf numFmtId="0" fontId="1" fillId="20" borderId="98" xfId="0" applyFont="1" applyFill="1" applyBorder="1" applyAlignment="1">
      <alignment horizontal="center"/>
    </xf>
    <xf numFmtId="0" fontId="1" fillId="20" borderId="99" xfId="0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94" xfId="42" applyNumberFormat="1" applyFont="1" applyFill="1" applyBorder="1" applyAlignment="1">
      <alignment horizontal="center" wrapText="1"/>
    </xf>
    <xf numFmtId="0" fontId="1" fillId="20" borderId="18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62" xfId="0" applyFont="1" applyFill="1" applyBorder="1" applyAlignment="1">
      <alignment horizontal="center"/>
    </xf>
    <xf numFmtId="164" fontId="1" fillId="0" borderId="22" xfId="0" applyNumberFormat="1" applyFont="1" applyFill="1" applyBorder="1" applyAlignment="1" quotePrefix="1">
      <alignment horizontal="center"/>
    </xf>
    <xf numFmtId="164" fontId="1" fillId="0" borderId="33" xfId="0" applyNumberFormat="1" applyFont="1" applyFill="1" applyBorder="1" applyAlignment="1" quotePrefix="1">
      <alignment horizontal="center"/>
    </xf>
    <xf numFmtId="164" fontId="1" fillId="0" borderId="33" xfId="42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78" xfId="42" applyNumberFormat="1" applyFont="1" applyFill="1" applyBorder="1" applyAlignment="1">
      <alignment horizontal="center" wrapText="1"/>
    </xf>
    <xf numFmtId="164" fontId="1" fillId="0" borderId="78" xfId="42" applyNumberFormat="1" applyFont="1" applyFill="1" applyBorder="1" applyAlignment="1" quotePrefix="1">
      <alignment horizontal="center" wrapText="1"/>
    </xf>
    <xf numFmtId="164" fontId="1" fillId="0" borderId="94" xfId="42" applyNumberFormat="1" applyFont="1" applyFill="1" applyBorder="1" applyAlignment="1" quotePrefix="1">
      <alignment horizontal="center" wrapText="1"/>
    </xf>
    <xf numFmtId="1" fontId="1" fillId="0" borderId="22" xfId="0" applyNumberFormat="1" applyFont="1" applyFill="1" applyBorder="1" applyAlignment="1" quotePrefix="1">
      <alignment horizontal="center"/>
    </xf>
    <xf numFmtId="0" fontId="1" fillId="0" borderId="22" xfId="0" applyFont="1" applyFill="1" applyBorder="1" applyAlignment="1">
      <alignment horizontal="center"/>
    </xf>
    <xf numFmtId="164" fontId="1" fillId="0" borderId="22" xfId="42" applyNumberFormat="1" applyFont="1" applyFill="1" applyBorder="1" applyAlignment="1" quotePrefix="1">
      <alignment horizontal="center"/>
    </xf>
    <xf numFmtId="164" fontId="1" fillId="0" borderId="22" xfId="42" applyNumberFormat="1" applyFont="1" applyFill="1" applyBorder="1" applyAlignment="1">
      <alignment horizontal="center"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60" xfId="0" applyNumberFormat="1" applyFont="1" applyFill="1" applyBorder="1" applyAlignment="1" applyProtection="1">
      <alignment horizontal="center"/>
      <protection/>
    </xf>
    <xf numFmtId="167" fontId="1" fillId="0" borderId="60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0" fontId="17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60" xfId="0" applyNumberFormat="1" applyFont="1" applyFill="1" applyBorder="1" applyAlignment="1" applyProtection="1" quotePrefix="1">
      <alignment horizontal="center"/>
      <protection/>
    </xf>
    <xf numFmtId="0" fontId="29" fillId="0" borderId="0" xfId="0" applyFont="1" applyFill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79" xfId="0" applyFont="1" applyBorder="1" applyAlignment="1" applyProtection="1">
      <alignment horizontal="center"/>
      <protection/>
    </xf>
    <xf numFmtId="0" fontId="1" fillId="0" borderId="100" xfId="0" applyFont="1" applyBorder="1" applyAlignment="1" applyProtection="1">
      <alignment horizontal="center"/>
      <protection/>
    </xf>
    <xf numFmtId="167" fontId="1" fillId="0" borderId="57" xfId="0" applyNumberFormat="1" applyFont="1" applyFill="1" applyBorder="1" applyAlignment="1" applyProtection="1" quotePrefix="1">
      <alignment horizontal="center"/>
      <protection/>
    </xf>
    <xf numFmtId="0" fontId="29" fillId="0" borderId="0" xfId="0" applyFont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167" fontId="1" fillId="0" borderId="57" xfId="0" applyNumberFormat="1" applyFont="1" applyBorder="1" applyAlignment="1" applyProtection="1" quotePrefix="1">
      <alignment horizontal="center"/>
      <protection/>
    </xf>
    <xf numFmtId="0" fontId="29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20" borderId="82" xfId="0" applyFont="1" applyFill="1" applyBorder="1" applyAlignment="1">
      <alignment horizontal="center" vertical="center"/>
    </xf>
    <xf numFmtId="0" fontId="1" fillId="20" borderId="83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/>
    </xf>
    <xf numFmtId="0" fontId="1" fillId="20" borderId="47" xfId="0" applyFont="1" applyFill="1" applyBorder="1" applyAlignment="1">
      <alignment horizontal="center"/>
    </xf>
    <xf numFmtId="0" fontId="1" fillId="20" borderId="79" xfId="0" applyFont="1" applyFill="1" applyBorder="1" applyAlignment="1">
      <alignment horizontal="center"/>
    </xf>
    <xf numFmtId="0" fontId="1" fillId="20" borderId="100" xfId="0" applyFont="1" applyFill="1" applyBorder="1" applyAlignment="1">
      <alignment horizontal="center"/>
    </xf>
    <xf numFmtId="0" fontId="1" fillId="20" borderId="61" xfId="0" applyFont="1" applyFill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20" borderId="26" xfId="0" applyFont="1" applyFill="1" applyBorder="1" applyAlignment="1">
      <alignment horizontal="center" vertical="center"/>
    </xf>
    <xf numFmtId="0" fontId="1" fillId="20" borderId="3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" fillId="0" borderId="98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0" fontId="15" fillId="0" borderId="62" xfId="0" applyFont="1" applyBorder="1" applyAlignment="1">
      <alignment horizontal="right" vertical="center"/>
    </xf>
    <xf numFmtId="0" fontId="1" fillId="20" borderId="57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6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20" borderId="21" xfId="0" applyFont="1" applyFill="1" applyBorder="1" applyAlignment="1">
      <alignment horizontal="center" vertical="center"/>
    </xf>
    <xf numFmtId="0" fontId="1" fillId="20" borderId="98" xfId="0" applyFont="1" applyFill="1" applyBorder="1" applyAlignment="1" quotePrefix="1">
      <alignment horizontal="center" vertical="center"/>
    </xf>
    <xf numFmtId="0" fontId="1" fillId="20" borderId="99" xfId="0" applyFont="1" applyFill="1" applyBorder="1" applyAlignment="1" quotePrefix="1">
      <alignment horizontal="center" vertical="center"/>
    </xf>
    <xf numFmtId="0" fontId="1" fillId="21" borderId="57" xfId="0" applyFont="1" applyFill="1" applyBorder="1" applyAlignment="1">
      <alignment horizontal="center"/>
    </xf>
    <xf numFmtId="0" fontId="1" fillId="21" borderId="60" xfId="0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9" fontId="1" fillId="20" borderId="65" xfId="0" applyNumberFormat="1" applyFont="1" applyFill="1" applyBorder="1" applyAlignment="1" applyProtection="1" quotePrefix="1">
      <alignment horizontal="center"/>
      <protection/>
    </xf>
    <xf numFmtId="39" fontId="1" fillId="20" borderId="98" xfId="0" applyNumberFormat="1" applyFont="1" applyFill="1" applyBorder="1" applyAlignment="1" applyProtection="1" quotePrefix="1">
      <alignment horizontal="center"/>
      <protection/>
    </xf>
    <xf numFmtId="39" fontId="1" fillId="20" borderId="101" xfId="0" applyNumberFormat="1" applyFont="1" applyFill="1" applyBorder="1" applyAlignment="1" applyProtection="1" quotePrefix="1">
      <alignment horizontal="center"/>
      <protection/>
    </xf>
    <xf numFmtId="39" fontId="1" fillId="20" borderId="99" xfId="0" applyNumberFormat="1" applyFont="1" applyFill="1" applyBorder="1" applyAlignment="1" applyProtection="1" quotePrefix="1">
      <alignment horizontal="center"/>
      <protection/>
    </xf>
    <xf numFmtId="39" fontId="1" fillId="20" borderId="57" xfId="0" applyNumberFormat="1" applyFont="1" applyFill="1" applyBorder="1" applyAlignment="1" applyProtection="1">
      <alignment horizontal="center" vertical="center"/>
      <protection/>
    </xf>
    <xf numFmtId="39" fontId="1" fillId="20" borderId="11" xfId="0" applyNumberFormat="1" applyFont="1" applyFill="1" applyBorder="1" applyAlignment="1" applyProtection="1">
      <alignment horizontal="center" vertical="center"/>
      <protection/>
    </xf>
    <xf numFmtId="39" fontId="1" fillId="20" borderId="10" xfId="0" applyNumberFormat="1" applyFont="1" applyFill="1" applyBorder="1" applyAlignment="1" applyProtection="1">
      <alignment horizontal="center" vertical="center" wrapText="1"/>
      <protection/>
    </xf>
    <xf numFmtId="39" fontId="1" fillId="20" borderId="11" xfId="0" applyNumberFormat="1" applyFont="1" applyFill="1" applyBorder="1" applyAlignment="1" applyProtection="1">
      <alignment horizontal="center" vertical="center" wrapText="1"/>
      <protection/>
    </xf>
    <xf numFmtId="39" fontId="1" fillId="20" borderId="6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20" borderId="26" xfId="0" applyNumberFormat="1" applyFont="1" applyFill="1" applyBorder="1" applyAlignment="1">
      <alignment horizontal="center" vertical="center"/>
    </xf>
    <xf numFmtId="177" fontId="1" fillId="20" borderId="21" xfId="0" applyNumberFormat="1" applyFont="1" applyFill="1" applyBorder="1" applyAlignment="1">
      <alignment horizontal="center" vertical="center"/>
    </xf>
    <xf numFmtId="177" fontId="1" fillId="20" borderId="31" xfId="0" applyNumberFormat="1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/>
    </xf>
    <xf numFmtId="0" fontId="1" fillId="20" borderId="31" xfId="0" applyFont="1" applyFill="1" applyBorder="1" applyAlignment="1">
      <alignment horizontal="center"/>
    </xf>
    <xf numFmtId="39" fontId="1" fillId="20" borderId="65" xfId="0" applyNumberFormat="1" applyFont="1" applyFill="1" applyBorder="1" applyAlignment="1" quotePrefix="1">
      <alignment horizontal="center"/>
    </xf>
    <xf numFmtId="0" fontId="1" fillId="20" borderId="98" xfId="0" applyFont="1" applyFill="1" applyBorder="1" applyAlignment="1" quotePrefix="1">
      <alignment horizontal="center"/>
    </xf>
    <xf numFmtId="0" fontId="1" fillId="20" borderId="101" xfId="0" applyFont="1" applyFill="1" applyBorder="1" applyAlignment="1" quotePrefix="1">
      <alignment horizontal="center"/>
    </xf>
    <xf numFmtId="39" fontId="1" fillId="20" borderId="98" xfId="0" applyNumberFormat="1" applyFont="1" applyFill="1" applyBorder="1" applyAlignment="1" quotePrefix="1">
      <alignment horizontal="center"/>
    </xf>
    <xf numFmtId="0" fontId="1" fillId="20" borderId="99" xfId="0" applyFont="1" applyFill="1" applyBorder="1" applyAlignment="1" quotePrefix="1">
      <alignment horizontal="center"/>
    </xf>
    <xf numFmtId="0" fontId="1" fillId="20" borderId="17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1" fillId="2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20" borderId="65" xfId="0" applyFont="1" applyFill="1" applyBorder="1" applyAlignment="1">
      <alignment horizontal="center" vertical="center"/>
    </xf>
    <xf numFmtId="0" fontId="6" fillId="20" borderId="98" xfId="0" applyFont="1" applyFill="1" applyBorder="1" applyAlignment="1">
      <alignment horizontal="center" vertical="center"/>
    </xf>
    <xf numFmtId="0" fontId="6" fillId="20" borderId="101" xfId="0" applyFont="1" applyFill="1" applyBorder="1" applyAlignment="1">
      <alignment horizontal="center" vertical="center"/>
    </xf>
    <xf numFmtId="0" fontId="1" fillId="20" borderId="65" xfId="0" applyFont="1" applyFill="1" applyBorder="1" applyAlignment="1">
      <alignment horizontal="center" vertical="center"/>
    </xf>
    <xf numFmtId="0" fontId="1" fillId="20" borderId="9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20" borderId="57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1" fillId="20" borderId="57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1" fillId="20" borderId="3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0" borderId="98" xfId="0" applyFont="1" applyFill="1" applyBorder="1" applyAlignment="1">
      <alignment horizontal="center" vertical="center"/>
    </xf>
    <xf numFmtId="0" fontId="1" fillId="20" borderId="101" xfId="0" applyFont="1" applyFill="1" applyBorder="1" applyAlignment="1">
      <alignment horizontal="center" vertical="center"/>
    </xf>
    <xf numFmtId="0" fontId="1" fillId="20" borderId="78" xfId="0" applyFont="1" applyFill="1" applyBorder="1" applyAlignment="1">
      <alignment horizontal="center" vertical="center"/>
    </xf>
    <xf numFmtId="0" fontId="1" fillId="20" borderId="94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0" fontId="1" fillId="20" borderId="4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1" fillId="20" borderId="3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20" borderId="99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20" borderId="102" xfId="0" applyFont="1" applyFill="1" applyBorder="1" applyAlignment="1">
      <alignment horizontal="center" vertical="center" wrapText="1"/>
    </xf>
    <xf numFmtId="0" fontId="13" fillId="20" borderId="103" xfId="0" applyFont="1" applyFill="1" applyBorder="1" applyAlignment="1">
      <alignment horizontal="center" vertical="center" wrapText="1"/>
    </xf>
    <xf numFmtId="0" fontId="13" fillId="20" borderId="104" xfId="0" applyFont="1" applyFill="1" applyBorder="1" applyAlignment="1">
      <alignment horizontal="center" vertical="center" wrapText="1"/>
    </xf>
    <xf numFmtId="0" fontId="13" fillId="20" borderId="105" xfId="0" applyFont="1" applyFill="1" applyBorder="1" applyAlignment="1">
      <alignment horizontal="center" vertical="center" wrapText="1"/>
    </xf>
    <xf numFmtId="165" fontId="29" fillId="0" borderId="0" xfId="189" applyFont="1" applyAlignment="1">
      <alignment horizontal="center"/>
      <protection/>
    </xf>
    <xf numFmtId="165" fontId="5" fillId="0" borderId="0" xfId="189" applyNumberFormat="1" applyFont="1" applyAlignment="1" applyProtection="1">
      <alignment horizontal="center"/>
      <protection/>
    </xf>
    <xf numFmtId="165" fontId="1" fillId="0" borderId="0" xfId="189" applyNumberFormat="1" applyFont="1" applyAlignment="1" applyProtection="1">
      <alignment horizontal="center"/>
      <protection/>
    </xf>
    <xf numFmtId="165" fontId="1" fillId="0" borderId="0" xfId="189" applyFont="1" applyBorder="1" applyAlignment="1" quotePrefix="1">
      <alignment horizontal="center"/>
      <protection/>
    </xf>
    <xf numFmtId="165" fontId="13" fillId="20" borderId="26" xfId="189" applyNumberFormat="1" applyFont="1" applyFill="1" applyBorder="1" applyAlignment="1" applyProtection="1">
      <alignment horizontal="center" vertical="center"/>
      <protection/>
    </xf>
    <xf numFmtId="165" fontId="13" fillId="20" borderId="31" xfId="189" applyFont="1" applyFill="1" applyBorder="1" applyAlignment="1">
      <alignment horizontal="center" vertical="center"/>
      <protection/>
    </xf>
    <xf numFmtId="165" fontId="13" fillId="20" borderId="78" xfId="189" applyNumberFormat="1" applyFont="1" applyFill="1" applyBorder="1" applyAlignment="1" applyProtection="1">
      <alignment horizontal="center" vertical="center"/>
      <protection/>
    </xf>
    <xf numFmtId="165" fontId="13" fillId="20" borderId="94" xfId="189" applyNumberFormat="1" applyFont="1" applyFill="1" applyBorder="1" applyAlignment="1" applyProtection="1">
      <alignment horizontal="center" vertical="center"/>
      <protection/>
    </xf>
    <xf numFmtId="0" fontId="1" fillId="20" borderId="65" xfId="190" applyFont="1" applyFill="1" applyBorder="1" applyAlignment="1">
      <alignment horizontal="center" vertical="center"/>
      <protection/>
    </xf>
    <xf numFmtId="0" fontId="1" fillId="20" borderId="98" xfId="190" applyFont="1" applyFill="1" applyBorder="1" applyAlignment="1">
      <alignment horizontal="center" vertical="center"/>
      <protection/>
    </xf>
    <xf numFmtId="0" fontId="1" fillId="20" borderId="99" xfId="190" applyFont="1" applyFill="1" applyBorder="1" applyAlignment="1">
      <alignment horizontal="center" vertical="center"/>
      <protection/>
    </xf>
    <xf numFmtId="0" fontId="13" fillId="0" borderId="0" xfId="190" applyFont="1" applyAlignment="1">
      <alignment horizontal="center"/>
      <protection/>
    </xf>
    <xf numFmtId="0" fontId="1" fillId="20" borderId="47" xfId="190" applyNumberFormat="1" applyFont="1" applyFill="1" applyBorder="1" applyAlignment="1">
      <alignment horizontal="center" vertical="center"/>
      <protection/>
    </xf>
    <xf numFmtId="0" fontId="1" fillId="20" borderId="36" xfId="190" applyFont="1" applyFill="1" applyBorder="1" applyAlignment="1">
      <alignment horizontal="center" vertical="center"/>
      <protection/>
    </xf>
    <xf numFmtId="0" fontId="1" fillId="20" borderId="24" xfId="190" applyFont="1" applyFill="1" applyBorder="1" applyAlignment="1">
      <alignment horizontal="center" vertical="center"/>
      <protection/>
    </xf>
    <xf numFmtId="0" fontId="1" fillId="20" borderId="15" xfId="190" applyFont="1" applyFill="1" applyBorder="1" applyAlignment="1">
      <alignment horizontal="center" vertical="center"/>
      <protection/>
    </xf>
    <xf numFmtId="0" fontId="1" fillId="20" borderId="65" xfId="0" applyFont="1" applyFill="1" applyBorder="1" applyAlignment="1" applyProtection="1" quotePrefix="1">
      <alignment horizontal="center" vertical="center"/>
      <protection/>
    </xf>
    <xf numFmtId="0" fontId="1" fillId="20" borderId="101" xfId="0" applyFont="1" applyFill="1" applyBorder="1" applyAlignment="1" applyProtection="1" quotePrefix="1">
      <alignment horizontal="center" vertical="center"/>
      <protection/>
    </xf>
    <xf numFmtId="0" fontId="1" fillId="20" borderId="98" xfId="0" applyFont="1" applyFill="1" applyBorder="1" applyAlignment="1" applyProtection="1" quotePrefix="1">
      <alignment horizontal="center" vertical="center"/>
      <protection/>
    </xf>
    <xf numFmtId="0" fontId="5" fillId="0" borderId="0" xfId="190" applyFont="1" applyAlignment="1">
      <alignment horizontal="center"/>
      <protection/>
    </xf>
    <xf numFmtId="165" fontId="29" fillId="0" borderId="0" xfId="193" applyFont="1" applyAlignment="1">
      <alignment horizontal="center"/>
      <protection/>
    </xf>
    <xf numFmtId="165" fontId="5" fillId="0" borderId="0" xfId="193" applyNumberFormat="1" applyFont="1" applyAlignment="1" applyProtection="1">
      <alignment horizontal="center"/>
      <protection/>
    </xf>
    <xf numFmtId="165" fontId="1" fillId="0" borderId="0" xfId="193" applyNumberFormat="1" applyFont="1" applyAlignment="1" applyProtection="1">
      <alignment horizontal="center"/>
      <protection/>
    </xf>
    <xf numFmtId="165" fontId="1" fillId="0" borderId="0" xfId="193" applyFont="1" applyBorder="1" applyAlignment="1">
      <alignment horizontal="center"/>
      <protection/>
    </xf>
    <xf numFmtId="165" fontId="1" fillId="0" borderId="0" xfId="193" applyFont="1" applyBorder="1" applyAlignment="1" quotePrefix="1">
      <alignment horizontal="center"/>
      <protection/>
    </xf>
    <xf numFmtId="164" fontId="1" fillId="20" borderId="17" xfId="190" applyNumberFormat="1" applyFont="1" applyFill="1" applyBorder="1" applyAlignment="1">
      <alignment horizontal="center" vertical="center"/>
      <protection/>
    </xf>
    <xf numFmtId="164" fontId="1" fillId="20" borderId="28" xfId="190" applyNumberFormat="1" applyFont="1" applyFill="1" applyBorder="1" applyAlignment="1">
      <alignment horizontal="center" vertical="center"/>
      <protection/>
    </xf>
    <xf numFmtId="0" fontId="1" fillId="20" borderId="43" xfId="190" applyFont="1" applyFill="1" applyBorder="1" applyAlignment="1">
      <alignment horizontal="center" vertical="center"/>
      <protection/>
    </xf>
    <xf numFmtId="0" fontId="29" fillId="0" borderId="0" xfId="190" applyFont="1" applyAlignment="1">
      <alignment horizontal="center"/>
      <protection/>
    </xf>
    <xf numFmtId="0" fontId="1" fillId="0" borderId="0" xfId="190" applyFont="1" applyAlignment="1">
      <alignment horizontal="center"/>
      <protection/>
    </xf>
    <xf numFmtId="0" fontId="1" fillId="20" borderId="26" xfId="190" applyFont="1" applyFill="1" applyBorder="1" applyAlignment="1">
      <alignment horizontal="center" vertical="center"/>
      <protection/>
    </xf>
    <xf numFmtId="0" fontId="1" fillId="20" borderId="21" xfId="190" applyFont="1" applyFill="1" applyBorder="1" applyAlignment="1">
      <alignment horizontal="center" vertical="center"/>
      <protection/>
    </xf>
    <xf numFmtId="0" fontId="1" fillId="20" borderId="31" xfId="190" applyFont="1" applyFill="1" applyBorder="1" applyAlignment="1">
      <alignment horizontal="center" vertical="center"/>
      <protection/>
    </xf>
    <xf numFmtId="0" fontId="2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40" fillId="0" borderId="0" xfId="0" applyFont="1" applyBorder="1" applyAlignment="1" applyProtection="1">
      <alignment horizontal="justify" vertical="justify"/>
      <protection/>
    </xf>
    <xf numFmtId="0" fontId="1" fillId="0" borderId="62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4" fontId="1" fillId="20" borderId="78" xfId="0" applyNumberFormat="1" applyFont="1" applyFill="1" applyBorder="1" applyAlignment="1">
      <alignment horizontal="center"/>
    </xf>
    <xf numFmtId="164" fontId="1" fillId="20" borderId="65" xfId="0" applyNumberFormat="1" applyFont="1" applyFill="1" applyBorder="1" applyAlignment="1">
      <alignment horizontal="center"/>
    </xf>
    <xf numFmtId="0" fontId="1" fillId="20" borderId="65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20" borderId="24" xfId="0" applyFont="1" applyFill="1" applyBorder="1" applyAlignment="1">
      <alignment horizontal="center"/>
    </xf>
    <xf numFmtId="0" fontId="1" fillId="20" borderId="4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0" borderId="101" xfId="0" applyFont="1" applyFill="1" applyBorder="1" applyAlignment="1">
      <alignment horizontal="center"/>
    </xf>
    <xf numFmtId="0" fontId="13" fillId="20" borderId="26" xfId="0" applyFont="1" applyFill="1" applyBorder="1" applyAlignment="1">
      <alignment horizontal="left" vertical="center" wrapText="1"/>
    </xf>
    <xf numFmtId="0" fontId="13" fillId="20" borderId="31" xfId="0" applyFont="1" applyFill="1" applyBorder="1" applyAlignment="1">
      <alignment horizontal="left" vertical="center" wrapText="1"/>
    </xf>
    <xf numFmtId="0" fontId="13" fillId="20" borderId="65" xfId="0" applyFont="1" applyFill="1" applyBorder="1" applyAlignment="1">
      <alignment horizontal="center"/>
    </xf>
    <xf numFmtId="0" fontId="13" fillId="20" borderId="101" xfId="0" applyFont="1" applyFill="1" applyBorder="1" applyAlignment="1">
      <alignment horizontal="center"/>
    </xf>
    <xf numFmtId="0" fontId="13" fillId="20" borderId="99" xfId="0" applyFont="1" applyFill="1" applyBorder="1" applyAlignment="1">
      <alignment horizontal="center"/>
    </xf>
    <xf numFmtId="1" fontId="1" fillId="20" borderId="26" xfId="0" applyNumberFormat="1" applyFont="1" applyFill="1" applyBorder="1" applyAlignment="1" applyProtection="1">
      <alignment horizontal="center" vertical="center" wrapText="1"/>
      <protection locked="0"/>
    </xf>
    <xf numFmtId="1" fontId="1" fillId="2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0" borderId="24" xfId="0" applyFont="1" applyFill="1" applyBorder="1" applyAlignment="1" applyProtection="1">
      <alignment horizontal="center" vertical="center" wrapText="1"/>
      <protection locked="0"/>
    </xf>
    <xf numFmtId="0" fontId="1" fillId="20" borderId="13" xfId="0" applyFont="1" applyFill="1" applyBorder="1" applyAlignment="1" applyProtection="1">
      <alignment horizontal="center" vertical="center" wrapText="1"/>
      <protection locked="0"/>
    </xf>
    <xf numFmtId="0" fontId="1" fillId="20" borderId="24" xfId="0" applyFont="1" applyFill="1" applyBorder="1" applyAlignment="1">
      <alignment horizontal="center" vertical="center"/>
    </xf>
    <xf numFmtId="0" fontId="1" fillId="20" borderId="48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0" fontId="15" fillId="0" borderId="62" xfId="0" applyFont="1" applyBorder="1" applyAlignment="1">
      <alignment horizontal="right"/>
    </xf>
    <xf numFmtId="166" fontId="1" fillId="0" borderId="57" xfId="194" applyNumberFormat="1" applyFont="1" applyFill="1" applyBorder="1" applyAlignment="1" applyProtection="1" quotePrefix="1">
      <alignment/>
      <protection/>
    </xf>
    <xf numFmtId="166" fontId="19" fillId="0" borderId="10" xfId="121" applyNumberFormat="1" applyFont="1" applyFill="1" applyBorder="1" applyAlignment="1">
      <alignment/>
      <protection/>
    </xf>
    <xf numFmtId="166" fontId="19" fillId="0" borderId="11" xfId="121" applyNumberFormat="1" applyFont="1" applyFill="1" applyBorder="1" applyAlignment="1">
      <alignment/>
      <protection/>
    </xf>
    <xf numFmtId="4" fontId="1" fillId="0" borderId="0" xfId="194" applyNumberFormat="1" applyFont="1" applyFill="1" applyAlignment="1">
      <alignment horizontal="center"/>
      <protection/>
    </xf>
    <xf numFmtId="166" fontId="1" fillId="0" borderId="10" xfId="194" applyNumberFormat="1" applyFont="1" applyFill="1" applyBorder="1" applyAlignment="1" applyProtection="1" quotePrefix="1">
      <alignment/>
      <protection/>
    </xf>
    <xf numFmtId="166" fontId="1" fillId="0" borderId="11" xfId="194" applyNumberFormat="1" applyFont="1" applyFill="1" applyBorder="1" applyAlignment="1" applyProtection="1" quotePrefix="1">
      <alignment/>
      <protection/>
    </xf>
    <xf numFmtId="0" fontId="29" fillId="0" borderId="0" xfId="194" applyFont="1" applyAlignment="1">
      <alignment horizontal="center"/>
      <protection/>
    </xf>
    <xf numFmtId="0" fontId="5" fillId="0" borderId="0" xfId="194" applyFont="1" applyAlignment="1">
      <alignment horizontal="center"/>
      <protection/>
    </xf>
    <xf numFmtId="0" fontId="2" fillId="20" borderId="47" xfId="194" applyFont="1" applyFill="1" applyBorder="1" applyAlignment="1">
      <alignment horizontal="center" vertical="center"/>
      <protection/>
    </xf>
    <xf numFmtId="0" fontId="2" fillId="20" borderId="36" xfId="194" applyFont="1" applyFill="1" applyBorder="1" applyAlignment="1">
      <alignment horizontal="center" vertical="center"/>
      <protection/>
    </xf>
    <xf numFmtId="0" fontId="1" fillId="20" borderId="24" xfId="194" applyFont="1" applyFill="1" applyBorder="1" applyAlignment="1" applyProtection="1">
      <alignment horizontal="center" vertical="center"/>
      <protection/>
    </xf>
    <xf numFmtId="0" fontId="1" fillId="20" borderId="15" xfId="194" applyFont="1" applyFill="1" applyBorder="1" applyAlignment="1" applyProtection="1">
      <alignment horizontal="center" vertical="center"/>
      <protection/>
    </xf>
    <xf numFmtId="0" fontId="1" fillId="20" borderId="101" xfId="194" applyFont="1" applyFill="1" applyBorder="1" applyAlignment="1" applyProtection="1">
      <alignment horizontal="center"/>
      <protection/>
    </xf>
    <xf numFmtId="0" fontId="1" fillId="20" borderId="94" xfId="194" applyFont="1" applyFill="1" applyBorder="1" applyAlignment="1" applyProtection="1">
      <alignment horizontal="center"/>
      <protection/>
    </xf>
    <xf numFmtId="0" fontId="29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166" fontId="5" fillId="0" borderId="14" xfId="201" applyFont="1" applyBorder="1" applyAlignment="1" applyProtection="1">
      <alignment horizontal="center"/>
      <protection/>
    </xf>
    <xf numFmtId="166" fontId="5" fillId="0" borderId="13" xfId="201" applyFont="1" applyBorder="1" applyAlignment="1" applyProtection="1">
      <alignment horizontal="center"/>
      <protection/>
    </xf>
    <xf numFmtId="166" fontId="5" fillId="0" borderId="20" xfId="201" applyFont="1" applyBorder="1" applyAlignment="1" applyProtection="1">
      <alignment horizontal="center"/>
      <protection/>
    </xf>
    <xf numFmtId="166" fontId="15" fillId="0" borderId="32" xfId="201" applyFont="1" applyBorder="1" applyAlignment="1" applyProtection="1">
      <alignment horizontal="right"/>
      <protection/>
    </xf>
    <xf numFmtId="166" fontId="15" fillId="0" borderId="44" xfId="201" applyFont="1" applyBorder="1" applyAlignment="1" applyProtection="1">
      <alignment horizontal="right"/>
      <protection/>
    </xf>
    <xf numFmtId="166" fontId="15" fillId="0" borderId="64" xfId="201" applyFont="1" applyBorder="1" applyAlignment="1" applyProtection="1">
      <alignment horizontal="right"/>
      <protection/>
    </xf>
    <xf numFmtId="166" fontId="13" fillId="20" borderId="78" xfId="201" applyFont="1" applyFill="1" applyBorder="1" applyAlignment="1" applyProtection="1">
      <alignment horizontal="center" wrapText="1"/>
      <protection hidden="1"/>
    </xf>
    <xf numFmtId="166" fontId="13" fillId="20" borderId="78" xfId="201" applyFont="1" applyFill="1" applyBorder="1" applyAlignment="1">
      <alignment horizontal="center"/>
      <protection/>
    </xf>
    <xf numFmtId="166" fontId="13" fillId="20" borderId="94" xfId="201" applyFont="1" applyFill="1" applyBorder="1" applyAlignment="1">
      <alignment horizontal="center"/>
      <protection/>
    </xf>
    <xf numFmtId="166" fontId="5" fillId="0" borderId="0" xfId="201" applyFont="1" applyAlignment="1" applyProtection="1">
      <alignment horizontal="center"/>
      <protection/>
    </xf>
    <xf numFmtId="166" fontId="12" fillId="0" borderId="0" xfId="201" applyFont="1" applyAlignment="1" applyProtection="1">
      <alignment horizontal="right"/>
      <protection/>
    </xf>
    <xf numFmtId="166" fontId="1" fillId="20" borderId="78" xfId="201" applyFont="1" applyFill="1" applyBorder="1" applyAlignment="1" applyProtection="1">
      <alignment horizontal="center"/>
      <protection/>
    </xf>
    <xf numFmtId="166" fontId="1" fillId="20" borderId="78" xfId="201" applyFont="1" applyFill="1" applyBorder="1" applyAlignment="1">
      <alignment horizontal="center"/>
      <protection/>
    </xf>
    <xf numFmtId="166" fontId="1" fillId="20" borderId="94" xfId="201" applyFont="1" applyFill="1" applyBorder="1" applyAlignment="1">
      <alignment horizontal="center"/>
      <protection/>
    </xf>
    <xf numFmtId="166" fontId="1" fillId="20" borderId="101" xfId="201" applyFont="1" applyFill="1" applyBorder="1" applyAlignment="1">
      <alignment horizontal="center"/>
      <protection/>
    </xf>
    <xf numFmtId="166" fontId="15" fillId="0" borderId="0" xfId="201" applyFont="1" applyAlignment="1" applyProtection="1">
      <alignment horizontal="right"/>
      <protection/>
    </xf>
    <xf numFmtId="166" fontId="12" fillId="0" borderId="62" xfId="121" applyNumberFormat="1" applyFont="1" applyBorder="1" applyAlignment="1">
      <alignment horizontal="right"/>
      <protection/>
    </xf>
    <xf numFmtId="0" fontId="1" fillId="20" borderId="47" xfId="0" applyFont="1" applyFill="1" applyBorder="1" applyAlignment="1">
      <alignment horizontal="center" vertical="center"/>
    </xf>
    <xf numFmtId="0" fontId="1" fillId="20" borderId="79" xfId="0" applyFont="1" applyFill="1" applyBorder="1" applyAlignment="1">
      <alignment horizontal="center" vertical="center"/>
    </xf>
    <xf numFmtId="0" fontId="1" fillId="20" borderId="80" xfId="0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36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96" xfId="0" applyFont="1" applyFill="1" applyBorder="1" applyAlignment="1">
      <alignment horizontal="center"/>
    </xf>
    <xf numFmtId="0" fontId="1" fillId="20" borderId="42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29" fillId="24" borderId="0" xfId="0" applyFont="1" applyFill="1" applyAlignment="1">
      <alignment horizontal="center"/>
    </xf>
    <xf numFmtId="0" fontId="2" fillId="20" borderId="90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20" borderId="106" xfId="0" applyFont="1" applyFill="1" applyBorder="1" applyAlignment="1">
      <alignment horizontal="center" vertical="center"/>
    </xf>
    <xf numFmtId="0" fontId="1" fillId="20" borderId="54" xfId="0" applyFont="1" applyFill="1" applyBorder="1" applyAlignment="1">
      <alignment horizontal="center" vertical="center"/>
    </xf>
  </cellXfs>
  <cellStyles count="1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2 2 3" xfId="66"/>
    <cellStyle name="Comma 2 20" xfId="67"/>
    <cellStyle name="Comma 2 21" xfId="68"/>
    <cellStyle name="Comma 2 22" xfId="69"/>
    <cellStyle name="Comma 2 23" xfId="70"/>
    <cellStyle name="Comma 2 24" xfId="71"/>
    <cellStyle name="Comma 2 25" xfId="72"/>
    <cellStyle name="Comma 2 3" xfId="73"/>
    <cellStyle name="Comma 2 4" xfId="74"/>
    <cellStyle name="Comma 2 5" xfId="75"/>
    <cellStyle name="Comma 2 6" xfId="76"/>
    <cellStyle name="Comma 2 7" xfId="77"/>
    <cellStyle name="Comma 2 8" xfId="78"/>
    <cellStyle name="Comma 2 9" xfId="79"/>
    <cellStyle name="Comma 20" xfId="80"/>
    <cellStyle name="Comma 21" xfId="81"/>
    <cellStyle name="Comma 22" xfId="82"/>
    <cellStyle name="Comma 23" xfId="83"/>
    <cellStyle name="Comma 24" xfId="84"/>
    <cellStyle name="Comma 25" xfId="85"/>
    <cellStyle name="Comma 26" xfId="86"/>
    <cellStyle name="Comma 27" xfId="87"/>
    <cellStyle name="Comma 28" xfId="88"/>
    <cellStyle name="Comma 29" xfId="89"/>
    <cellStyle name="Comma 3" xfId="90"/>
    <cellStyle name="Comma 30" xfId="91"/>
    <cellStyle name="Comma 4" xfId="92"/>
    <cellStyle name="Comma 5" xfId="93"/>
    <cellStyle name="Comma 6" xfId="94"/>
    <cellStyle name="Comma 7" xfId="95"/>
    <cellStyle name="Comma 8" xfId="96"/>
    <cellStyle name="Comma 9" xfId="97"/>
    <cellStyle name="Currency" xfId="98"/>
    <cellStyle name="Currency [0]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0" xfId="122"/>
    <cellStyle name="Normal 21" xfId="123"/>
    <cellStyle name="Normal 22" xfId="124"/>
    <cellStyle name="Normal 23" xfId="125"/>
    <cellStyle name="Normal 24" xfId="126"/>
    <cellStyle name="Normal 25" xfId="127"/>
    <cellStyle name="Normal 26" xfId="128"/>
    <cellStyle name="Normal 27" xfId="129"/>
    <cellStyle name="Normal 28" xfId="130"/>
    <cellStyle name="Normal 29" xfId="131"/>
    <cellStyle name="Normal 3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10" xfId="144"/>
    <cellStyle name="Normal 4 11" xfId="145"/>
    <cellStyle name="Normal 4 12" xfId="146"/>
    <cellStyle name="Normal 4 13" xfId="147"/>
    <cellStyle name="Normal 4 14" xfId="148"/>
    <cellStyle name="Normal 4 15" xfId="149"/>
    <cellStyle name="Normal 4 16" xfId="150"/>
    <cellStyle name="Normal 4 17" xfId="151"/>
    <cellStyle name="Normal 4 18" xfId="152"/>
    <cellStyle name="Normal 4 19" xfId="153"/>
    <cellStyle name="Normal 4 2" xfId="154"/>
    <cellStyle name="Normal 4 20" xfId="155"/>
    <cellStyle name="Normal 4 21" xfId="156"/>
    <cellStyle name="Normal 4 22" xfId="157"/>
    <cellStyle name="Normal 4 23" xfId="158"/>
    <cellStyle name="Normal 4 24" xfId="159"/>
    <cellStyle name="Normal 4 25" xfId="160"/>
    <cellStyle name="Normal 4 3" xfId="161"/>
    <cellStyle name="Normal 4 4" xfId="162"/>
    <cellStyle name="Normal 4 5" xfId="163"/>
    <cellStyle name="Normal 4 6" xfId="164"/>
    <cellStyle name="Normal 4 7" xfId="165"/>
    <cellStyle name="Normal 4 8" xfId="166"/>
    <cellStyle name="Normal 4 9" xfId="167"/>
    <cellStyle name="Normal 40" xfId="168"/>
    <cellStyle name="Normal 41" xfId="169"/>
    <cellStyle name="Normal 42" xfId="170"/>
    <cellStyle name="Normal 43" xfId="171"/>
    <cellStyle name="Normal 44" xfId="172"/>
    <cellStyle name="Normal 45" xfId="173"/>
    <cellStyle name="Normal 46" xfId="174"/>
    <cellStyle name="Normal 47" xfId="175"/>
    <cellStyle name="Normal 48" xfId="176"/>
    <cellStyle name="Normal 49" xfId="177"/>
    <cellStyle name="Normal 5" xfId="178"/>
    <cellStyle name="Normal 50" xfId="179"/>
    <cellStyle name="Normal 51" xfId="180"/>
    <cellStyle name="Normal 52" xfId="181"/>
    <cellStyle name="Normal 53" xfId="182"/>
    <cellStyle name="Normal 54" xfId="183"/>
    <cellStyle name="Normal 55" xfId="184"/>
    <cellStyle name="Normal 6" xfId="185"/>
    <cellStyle name="Normal 7" xfId="186"/>
    <cellStyle name="Normal 8" xfId="187"/>
    <cellStyle name="Normal 9" xfId="188"/>
    <cellStyle name="Normal_bartaman point" xfId="189"/>
    <cellStyle name="Normal_Bartamane_Book1" xfId="190"/>
    <cellStyle name="Normal_Book1" xfId="191"/>
    <cellStyle name="Normal_Comm_wt" xfId="192"/>
    <cellStyle name="Normal_CPI" xfId="193"/>
    <cellStyle name="Normal_Direction of Trade_BartamanFormat 2063-64" xfId="194"/>
    <cellStyle name="Normal_Direction of Trade_BartamanFormat 2063-64 2" xfId="195"/>
    <cellStyle name="Normal_Direction of Trade_BartamanFormat 2063-64 3" xfId="196"/>
    <cellStyle name="Normal_Direction of Trade_BartamanFormat 2063-64 4" xfId="197"/>
    <cellStyle name="Normal_Direction of Trade_BartamanFormat 2063-64 6" xfId="198"/>
    <cellStyle name="Normal_Direction of Trade_BartamanFormat 2063-64 7" xfId="199"/>
    <cellStyle name="Normal_Direction of Trade_BartamanFormat 2063-64 8" xfId="200"/>
    <cellStyle name="Normal_Sheet1" xfId="201"/>
    <cellStyle name="Note" xfId="202"/>
    <cellStyle name="Output" xfId="203"/>
    <cellStyle name="Percent" xfId="204"/>
    <cellStyle name="Title" xfId="205"/>
    <cellStyle name="Total" xfId="206"/>
    <cellStyle name="Warning Text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783" t="s">
        <v>256</v>
      </c>
      <c r="B1" s="1783"/>
      <c r="C1" s="1783"/>
      <c r="D1" s="1783"/>
      <c r="E1" s="1783"/>
      <c r="F1" s="1783"/>
      <c r="G1" s="1783"/>
    </row>
    <row r="2" spans="1:7" s="52" customFormat="1" ht="15.75">
      <c r="A2" s="1784" t="s">
        <v>102</v>
      </c>
      <c r="B2" s="1784"/>
      <c r="C2" s="1784"/>
      <c r="D2" s="1784"/>
      <c r="E2" s="1784"/>
      <c r="F2" s="1784"/>
      <c r="G2" s="1784"/>
    </row>
    <row r="3" spans="1:5" ht="15.75">
      <c r="A3" s="35" t="s">
        <v>1437</v>
      </c>
      <c r="B3" s="47" t="s">
        <v>1284</v>
      </c>
      <c r="C3" s="30"/>
      <c r="D3" s="30"/>
      <c r="E3" s="30"/>
    </row>
    <row r="4" spans="1:5" ht="15.75">
      <c r="A4" s="37">
        <v>1</v>
      </c>
      <c r="B4" s="33" t="s">
        <v>257</v>
      </c>
      <c r="C4" s="33"/>
      <c r="D4" s="33"/>
      <c r="E4" s="33"/>
    </row>
    <row r="5" spans="1:5" ht="15.75">
      <c r="A5" s="37">
        <v>2</v>
      </c>
      <c r="B5" s="33" t="s">
        <v>666</v>
      </c>
      <c r="C5" s="33"/>
      <c r="D5" s="33"/>
      <c r="E5" s="33"/>
    </row>
    <row r="6" spans="1:5" ht="15.75">
      <c r="A6" s="37">
        <v>3</v>
      </c>
      <c r="B6" s="31" t="s">
        <v>691</v>
      </c>
      <c r="C6" s="33"/>
      <c r="D6" s="33"/>
      <c r="E6" s="33"/>
    </row>
    <row r="7" spans="1:5" ht="15.75">
      <c r="A7" s="37">
        <v>4</v>
      </c>
      <c r="B7" s="31" t="s">
        <v>259</v>
      </c>
      <c r="C7" s="33"/>
      <c r="D7" s="33"/>
      <c r="E7" s="33"/>
    </row>
    <row r="8" spans="1:5" ht="15.75">
      <c r="A8" s="37">
        <v>5</v>
      </c>
      <c r="B8" s="31" t="s">
        <v>692</v>
      </c>
      <c r="C8" s="33"/>
      <c r="D8" s="33"/>
      <c r="E8" s="33"/>
    </row>
    <row r="9" spans="1:5" ht="15.75">
      <c r="A9" s="37">
        <v>6</v>
      </c>
      <c r="B9" s="31" t="s">
        <v>693</v>
      </c>
      <c r="C9" s="33"/>
      <c r="D9" s="33"/>
      <c r="E9" s="33"/>
    </row>
    <row r="10" spans="1:5" ht="15.75">
      <c r="A10" s="37">
        <v>7</v>
      </c>
      <c r="B10" s="31" t="s">
        <v>856</v>
      </c>
      <c r="C10" s="33"/>
      <c r="D10" s="33"/>
      <c r="E10" s="33"/>
    </row>
    <row r="11" spans="1:5" ht="15.75">
      <c r="A11" s="37">
        <v>8</v>
      </c>
      <c r="B11" s="31" t="s">
        <v>41</v>
      </c>
      <c r="C11" s="33"/>
      <c r="D11" s="33"/>
      <c r="E11" s="33"/>
    </row>
    <row r="12" spans="1:5" ht="15.75">
      <c r="A12" s="37">
        <v>9</v>
      </c>
      <c r="B12" s="31" t="s">
        <v>42</v>
      </c>
      <c r="C12" s="33"/>
      <c r="D12" s="33"/>
      <c r="E12" s="33"/>
    </row>
    <row r="13" spans="1:5" ht="15.75">
      <c r="A13" s="37">
        <v>10</v>
      </c>
      <c r="B13" s="31" t="s">
        <v>43</v>
      </c>
      <c r="C13" s="33"/>
      <c r="D13" s="33"/>
      <c r="E13" s="33"/>
    </row>
    <row r="14" spans="1:5" ht="15.75">
      <c r="A14" s="37">
        <v>11</v>
      </c>
      <c r="B14" s="31" t="s">
        <v>825</v>
      </c>
      <c r="C14" s="33"/>
      <c r="D14" s="33"/>
      <c r="E14" s="33"/>
    </row>
    <row r="15" spans="1:5" ht="15.75">
      <c r="A15" s="37">
        <v>12</v>
      </c>
      <c r="B15" s="31" t="s">
        <v>827</v>
      </c>
      <c r="C15" s="33"/>
      <c r="D15" s="33"/>
      <c r="E15" s="33"/>
    </row>
    <row r="16" spans="1:5" ht="15.75">
      <c r="A16" s="37">
        <v>13</v>
      </c>
      <c r="B16" s="31" t="s">
        <v>857</v>
      </c>
      <c r="C16" s="33"/>
      <c r="D16" s="33"/>
      <c r="E16" s="33"/>
    </row>
    <row r="17" spans="1:5" ht="15.75">
      <c r="A17" s="37">
        <v>14</v>
      </c>
      <c r="B17" s="31" t="s">
        <v>44</v>
      </c>
      <c r="C17" s="33"/>
      <c r="D17" s="33"/>
      <c r="E17" s="33"/>
    </row>
    <row r="18" spans="1:5" ht="15.75">
      <c r="A18" s="37">
        <v>15</v>
      </c>
      <c r="B18" s="31" t="s">
        <v>840</v>
      </c>
      <c r="C18" s="33"/>
      <c r="D18" s="33"/>
      <c r="E18" s="33"/>
    </row>
    <row r="19" spans="1:5" ht="15.75">
      <c r="A19" s="37">
        <v>16</v>
      </c>
      <c r="B19" s="31" t="s">
        <v>510</v>
      </c>
      <c r="C19" s="33"/>
      <c r="D19" s="33"/>
      <c r="E19" s="33"/>
    </row>
    <row r="20" spans="1:5" ht="15.75">
      <c r="A20" s="37">
        <v>17</v>
      </c>
      <c r="B20" s="31" t="s">
        <v>975</v>
      </c>
      <c r="C20" s="33"/>
      <c r="D20" s="33"/>
      <c r="E20" s="33"/>
    </row>
    <row r="21" spans="1:5" s="35" customFormat="1" ht="15.75">
      <c r="A21" s="37">
        <v>18</v>
      </c>
      <c r="B21" s="31" t="s">
        <v>601</v>
      </c>
      <c r="C21" s="32"/>
      <c r="D21" s="32"/>
      <c r="E21" s="32"/>
    </row>
    <row r="22" spans="1:7" ht="15.75">
      <c r="A22" s="37" t="s">
        <v>1403</v>
      </c>
      <c r="B22" s="35" t="s">
        <v>602</v>
      </c>
      <c r="C22" s="33"/>
      <c r="D22" s="33"/>
      <c r="E22" s="33"/>
      <c r="G22" s="33"/>
    </row>
    <row r="23" spans="1:5" ht="15.75">
      <c r="A23" s="37">
        <v>19</v>
      </c>
      <c r="B23" s="31" t="s">
        <v>389</v>
      </c>
      <c r="C23" s="33"/>
      <c r="D23" s="33"/>
      <c r="E23" s="33"/>
    </row>
    <row r="24" spans="1:2" ht="15.75">
      <c r="A24" s="37">
        <v>20</v>
      </c>
      <c r="B24" s="31" t="s">
        <v>1209</v>
      </c>
    </row>
    <row r="25" spans="1:5" ht="15.75">
      <c r="A25" s="37">
        <v>21</v>
      </c>
      <c r="B25" s="31" t="s">
        <v>1453</v>
      </c>
      <c r="C25" s="33"/>
      <c r="D25" s="33"/>
      <c r="E25" s="33"/>
    </row>
    <row r="26" spans="1:5" ht="15.75">
      <c r="A26" s="37">
        <v>22</v>
      </c>
      <c r="B26" s="31" t="s">
        <v>9</v>
      </c>
      <c r="C26" s="33"/>
      <c r="D26" s="33"/>
      <c r="E26" s="33"/>
    </row>
    <row r="27" spans="1:5" ht="15.75">
      <c r="A27" s="37">
        <v>23</v>
      </c>
      <c r="B27" s="31" t="s">
        <v>47</v>
      </c>
      <c r="C27" s="33"/>
      <c r="D27" s="33"/>
      <c r="E27" s="33"/>
    </row>
    <row r="28" spans="1:5" ht="15.75">
      <c r="A28" s="37">
        <v>24</v>
      </c>
      <c r="B28" s="31" t="s">
        <v>48</v>
      </c>
      <c r="C28" s="33"/>
      <c r="D28" s="33"/>
      <c r="E28" s="33"/>
    </row>
    <row r="29" spans="1:5" ht="15.75">
      <c r="A29" s="37" t="s">
        <v>1403</v>
      </c>
      <c r="B29" s="35" t="s">
        <v>603</v>
      </c>
      <c r="C29" s="33"/>
      <c r="D29" s="33"/>
      <c r="E29" s="33"/>
    </row>
    <row r="30" spans="1:5" ht="15.75" customHeight="1">
      <c r="A30" s="37">
        <v>25</v>
      </c>
      <c r="B30" s="31" t="s">
        <v>1330</v>
      </c>
      <c r="C30" s="33"/>
      <c r="D30" s="33"/>
      <c r="E30" s="33"/>
    </row>
    <row r="31" spans="1:5" ht="15.75">
      <c r="A31" s="37">
        <v>26</v>
      </c>
      <c r="B31" s="33" t="s">
        <v>1331</v>
      </c>
      <c r="C31" s="33"/>
      <c r="D31" s="33"/>
      <c r="E31" s="33"/>
    </row>
    <row r="32" spans="1:5" ht="15.75">
      <c r="A32" s="37">
        <v>27</v>
      </c>
      <c r="B32" s="33" t="s">
        <v>1474</v>
      </c>
      <c r="C32" s="33"/>
      <c r="D32" s="33"/>
      <c r="E32" s="33"/>
    </row>
    <row r="33" spans="1:5" ht="15.75">
      <c r="A33" s="37">
        <v>28</v>
      </c>
      <c r="B33" s="33" t="s">
        <v>604</v>
      </c>
      <c r="C33" s="33"/>
      <c r="D33" s="33"/>
      <c r="E33" s="33"/>
    </row>
    <row r="34" spans="1:5" ht="15.75">
      <c r="A34" s="37">
        <v>29</v>
      </c>
      <c r="B34" s="33" t="s">
        <v>1499</v>
      </c>
      <c r="C34" s="33"/>
      <c r="D34" s="33"/>
      <c r="E34" s="33"/>
    </row>
    <row r="35" spans="1:5" ht="15.75">
      <c r="A35" s="37"/>
      <c r="B35" s="32" t="s">
        <v>605</v>
      </c>
      <c r="C35" s="33"/>
      <c r="D35" s="33"/>
      <c r="E35" s="33"/>
    </row>
    <row r="36" spans="1:5" ht="15.75">
      <c r="A36" s="37">
        <v>30</v>
      </c>
      <c r="B36" s="33" t="s">
        <v>260</v>
      </c>
      <c r="C36" s="33"/>
      <c r="D36" s="33"/>
      <c r="E36" s="33"/>
    </row>
    <row r="37" spans="1:5" ht="15.75">
      <c r="A37" s="37">
        <v>31</v>
      </c>
      <c r="B37" s="33" t="s">
        <v>569</v>
      </c>
      <c r="C37" s="33"/>
      <c r="D37" s="33"/>
      <c r="E37" s="33"/>
    </row>
    <row r="38" spans="1:6" ht="15.75">
      <c r="A38" s="37">
        <v>32</v>
      </c>
      <c r="B38" s="31" t="s">
        <v>1400</v>
      </c>
      <c r="C38" s="33"/>
      <c r="D38" s="33"/>
      <c r="E38" s="33"/>
      <c r="F38" s="31" t="s">
        <v>1403</v>
      </c>
    </row>
    <row r="39" spans="1:5" ht="15.75">
      <c r="A39" s="37">
        <v>33</v>
      </c>
      <c r="B39" s="33" t="s">
        <v>899</v>
      </c>
      <c r="C39" s="33"/>
      <c r="D39" s="33"/>
      <c r="E39" s="33"/>
    </row>
    <row r="40" spans="1:5" ht="15.75">
      <c r="A40" s="37"/>
      <c r="B40" s="32" t="s">
        <v>606</v>
      </c>
      <c r="C40" s="33"/>
      <c r="D40" s="33"/>
      <c r="E40" s="33"/>
    </row>
    <row r="41" spans="1:5" ht="15.75">
      <c r="A41" s="37">
        <v>34</v>
      </c>
      <c r="B41" s="33" t="s">
        <v>261</v>
      </c>
      <c r="C41" s="33"/>
      <c r="D41" s="33"/>
      <c r="E41" s="33"/>
    </row>
    <row r="42" spans="1:5" ht="15.75">
      <c r="A42" s="37">
        <v>35</v>
      </c>
      <c r="B42" s="33" t="s">
        <v>1282</v>
      </c>
      <c r="C42" s="33"/>
      <c r="D42" s="33"/>
      <c r="E42" s="33"/>
    </row>
    <row r="43" spans="1:5" ht="15.75">
      <c r="A43" s="37">
        <v>36</v>
      </c>
      <c r="B43" s="33" t="s">
        <v>1283</v>
      </c>
      <c r="C43" s="33"/>
      <c r="D43" s="33"/>
      <c r="E43" s="33"/>
    </row>
    <row r="44" spans="1:5" ht="15.75">
      <c r="A44" s="37">
        <v>37</v>
      </c>
      <c r="B44" s="33" t="s">
        <v>1328</v>
      </c>
      <c r="C44" s="33"/>
      <c r="D44" s="33"/>
      <c r="E44" s="33"/>
    </row>
    <row r="45" spans="1:5" ht="15.75">
      <c r="A45" s="37">
        <v>38</v>
      </c>
      <c r="B45" s="33" t="s">
        <v>1329</v>
      </c>
      <c r="C45" s="33"/>
      <c r="D45" s="33"/>
      <c r="E45" s="33"/>
    </row>
    <row r="46" spans="1:5" ht="15.75">
      <c r="A46" s="37">
        <v>39</v>
      </c>
      <c r="B46" s="33" t="s">
        <v>607</v>
      </c>
      <c r="C46" s="33"/>
      <c r="D46" s="33"/>
      <c r="E46" s="33"/>
    </row>
    <row r="47" spans="1:5" ht="15.75">
      <c r="A47" s="37">
        <v>40</v>
      </c>
      <c r="B47" s="33" t="s">
        <v>1402</v>
      </c>
      <c r="C47" s="33"/>
      <c r="D47" s="33"/>
      <c r="E47" s="33"/>
    </row>
    <row r="48" spans="1:5" ht="15.75">
      <c r="A48" s="37">
        <v>41</v>
      </c>
      <c r="B48" s="33" t="s">
        <v>262</v>
      </c>
      <c r="C48" s="33"/>
      <c r="D48" s="33"/>
      <c r="E48" s="33"/>
    </row>
    <row r="49" spans="1:5" ht="15.75">
      <c r="A49" s="37">
        <v>42</v>
      </c>
      <c r="B49" s="33" t="s">
        <v>608</v>
      </c>
      <c r="C49" s="33"/>
      <c r="D49" s="33"/>
      <c r="E49" s="33"/>
    </row>
    <row r="50" spans="1:5" ht="15.75">
      <c r="A50" s="37">
        <v>43</v>
      </c>
      <c r="B50" s="48" t="s">
        <v>363</v>
      </c>
      <c r="C50" s="33"/>
      <c r="D50" s="33"/>
      <c r="E50" s="33"/>
    </row>
    <row r="51" spans="1:2" ht="15.75">
      <c r="A51" s="37">
        <v>44</v>
      </c>
      <c r="B51" s="48" t="s">
        <v>356</v>
      </c>
    </row>
    <row r="52" spans="1:5" ht="15.75">
      <c r="A52" s="33"/>
      <c r="B52" s="33"/>
      <c r="C52" s="33"/>
      <c r="D52" s="33"/>
      <c r="E52" s="33"/>
    </row>
    <row r="53" spans="1:5" ht="15.75">
      <c r="A53" s="33"/>
      <c r="B53" s="33"/>
      <c r="C53" s="33"/>
      <c r="D53" s="33"/>
      <c r="E53" s="33"/>
    </row>
    <row r="54" spans="1:5" ht="15.75">
      <c r="A54" s="33"/>
      <c r="B54" s="33"/>
      <c r="C54" s="33"/>
      <c r="D54" s="33"/>
      <c r="E54" s="33"/>
    </row>
    <row r="55" spans="1:5" ht="15.75">
      <c r="A55" s="33"/>
      <c r="B55" s="33"/>
      <c r="C55" s="33"/>
      <c r="D55" s="33"/>
      <c r="E55" s="33"/>
    </row>
    <row r="56" spans="1:5" ht="15.75">
      <c r="A56" s="33"/>
      <c r="B56" s="33"/>
      <c r="C56" s="33"/>
      <c r="D56" s="33"/>
      <c r="E56" s="33"/>
    </row>
    <row r="57" spans="1:5" ht="15.75">
      <c r="A57" s="33"/>
      <c r="B57" s="33"/>
      <c r="C57" s="33"/>
      <c r="D57" s="33"/>
      <c r="E57" s="33"/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49"/>
  <sheetViews>
    <sheetView zoomScalePageLayoutView="0" workbookViewId="0" topLeftCell="A1">
      <selection activeCell="N11" sqref="N10:N11"/>
    </sheetView>
  </sheetViews>
  <sheetFormatPr defaultColWidth="9.140625" defaultRowHeight="12.75"/>
  <cols>
    <col min="1" max="1" width="34.421875" style="40" bestFit="1" customWidth="1"/>
    <col min="2" max="2" width="12.57421875" style="40" bestFit="1" customWidth="1"/>
    <col min="3" max="4" width="8.421875" style="40" bestFit="1" customWidth="1"/>
    <col min="5" max="6" width="9.140625" style="40" customWidth="1"/>
    <col min="7" max="7" width="7.28125" style="40" bestFit="1" customWidth="1"/>
    <col min="8" max="8" width="9.57421875" style="40" customWidth="1"/>
    <col min="9" max="9" width="7.28125" style="40" bestFit="1" customWidth="1"/>
    <col min="10" max="16384" width="9.140625" style="40" customWidth="1"/>
  </cols>
  <sheetData>
    <row r="1" spans="1:9" ht="12.75">
      <c r="A1" s="1788" t="s">
        <v>1472</v>
      </c>
      <c r="B1" s="1788"/>
      <c r="C1" s="1788"/>
      <c r="D1" s="1788"/>
      <c r="E1" s="1788"/>
      <c r="F1" s="1788"/>
      <c r="G1" s="1788"/>
      <c r="H1" s="1788"/>
      <c r="I1" s="1788"/>
    </row>
    <row r="2" spans="1:9" ht="15.75">
      <c r="A2" s="1761" t="s">
        <v>771</v>
      </c>
      <c r="B2" s="1761"/>
      <c r="C2" s="1761"/>
      <c r="D2" s="1761"/>
      <c r="E2" s="1761"/>
      <c r="F2" s="1761"/>
      <c r="G2" s="1761"/>
      <c r="H2" s="1761"/>
      <c r="I2" s="1761"/>
    </row>
    <row r="3" spans="1:9" ht="13.5" thickBot="1">
      <c r="A3" s="56"/>
      <c r="B3" s="56"/>
      <c r="C3" s="56"/>
      <c r="D3" s="56"/>
      <c r="E3" s="56"/>
      <c r="F3" s="56"/>
      <c r="G3" s="56"/>
      <c r="H3" s="1762" t="s">
        <v>1210</v>
      </c>
      <c r="I3" s="1762"/>
    </row>
    <row r="4" spans="1:9" ht="13.5" thickTop="1">
      <c r="A4" s="457"/>
      <c r="B4" s="1736">
        <v>2012</v>
      </c>
      <c r="C4" s="1738">
        <v>2013</v>
      </c>
      <c r="D4" s="1739">
        <v>2013</v>
      </c>
      <c r="E4" s="1739">
        <v>2014</v>
      </c>
      <c r="F4" s="1770" t="s">
        <v>106</v>
      </c>
      <c r="G4" s="1771"/>
      <c r="H4" s="1771"/>
      <c r="I4" s="1772"/>
    </row>
    <row r="5" spans="1:9" ht="12.75">
      <c r="A5" s="536" t="s">
        <v>1327</v>
      </c>
      <c r="B5" s="1737" t="s">
        <v>613</v>
      </c>
      <c r="C5" s="1737" t="s">
        <v>104</v>
      </c>
      <c r="D5" s="1740" t="s">
        <v>614</v>
      </c>
      <c r="E5" s="1740" t="s">
        <v>103</v>
      </c>
      <c r="F5" s="1773" t="s">
        <v>1295</v>
      </c>
      <c r="G5" s="1774"/>
      <c r="H5" s="1773" t="s">
        <v>875</v>
      </c>
      <c r="I5" s="1760"/>
    </row>
    <row r="6" spans="1:9" ht="12.75">
      <c r="A6" s="537"/>
      <c r="B6" s="443"/>
      <c r="C6" s="443"/>
      <c r="D6" s="443"/>
      <c r="E6" s="443"/>
      <c r="F6" s="443" t="s">
        <v>1406</v>
      </c>
      <c r="G6" s="443" t="s">
        <v>1395</v>
      </c>
      <c r="H6" s="443" t="s">
        <v>1406</v>
      </c>
      <c r="I6" s="444" t="s">
        <v>1395</v>
      </c>
    </row>
    <row r="7" spans="1:9" s="56" customFormat="1" ht="12.75">
      <c r="A7" s="134" t="s">
        <v>772</v>
      </c>
      <c r="B7" s="959">
        <v>23325.669200779994</v>
      </c>
      <c r="C7" s="959">
        <v>29927.21918726871</v>
      </c>
      <c r="D7" s="959">
        <v>28785.760118538703</v>
      </c>
      <c r="E7" s="959">
        <v>29776.497937930002</v>
      </c>
      <c r="F7" s="959">
        <v>6601.549986488717</v>
      </c>
      <c r="G7" s="959">
        <v>28.30165312585315</v>
      </c>
      <c r="H7" s="959">
        <v>990.7378193912991</v>
      </c>
      <c r="I7" s="963">
        <v>3.4417636196212196</v>
      </c>
    </row>
    <row r="8" spans="1:9" s="56" customFormat="1" ht="12.75">
      <c r="A8" s="134" t="s">
        <v>773</v>
      </c>
      <c r="B8" s="959">
        <v>2443.2657572499998</v>
      </c>
      <c r="C8" s="959">
        <v>3114.950767787942</v>
      </c>
      <c r="D8" s="959">
        <v>3004.074038387942</v>
      </c>
      <c r="E8" s="959">
        <v>1115.2412193200007</v>
      </c>
      <c r="F8" s="959">
        <v>671.6850105379422</v>
      </c>
      <c r="G8" s="959">
        <v>27.491279184215816</v>
      </c>
      <c r="H8" s="959">
        <v>-1888.8328190679413</v>
      </c>
      <c r="I8" s="963">
        <v>-62.87570795297489</v>
      </c>
    </row>
    <row r="9" spans="1:9" s="56" customFormat="1" ht="12.75">
      <c r="A9" s="134" t="s">
        <v>774</v>
      </c>
      <c r="B9" s="959">
        <v>7593.59513932</v>
      </c>
      <c r="C9" s="959">
        <v>7915.91950332003</v>
      </c>
      <c r="D9" s="959">
        <v>8218.970084495</v>
      </c>
      <c r="E9" s="959">
        <v>11070.577119219999</v>
      </c>
      <c r="F9" s="959">
        <v>322.3243640000301</v>
      </c>
      <c r="G9" s="959">
        <v>4.244687240843524</v>
      </c>
      <c r="H9" s="959">
        <v>2851.607034724999</v>
      </c>
      <c r="I9" s="963">
        <v>34.69543027178704</v>
      </c>
    </row>
    <row r="10" spans="1:9" s="56" customFormat="1" ht="12.75">
      <c r="A10" s="134" t="s">
        <v>775</v>
      </c>
      <c r="B10" s="959">
        <v>10616.257456842</v>
      </c>
      <c r="C10" s="959">
        <v>10191.097963556327</v>
      </c>
      <c r="D10" s="959">
        <v>11671.487522469179</v>
      </c>
      <c r="E10" s="959">
        <v>10469.659522490001</v>
      </c>
      <c r="F10" s="959">
        <v>-425.1594932856733</v>
      </c>
      <c r="G10" s="959">
        <v>-4.004796370228052</v>
      </c>
      <c r="H10" s="959">
        <v>-1201.8279999791775</v>
      </c>
      <c r="I10" s="963">
        <v>-10.297127916775796</v>
      </c>
    </row>
    <row r="11" spans="1:10" ht="12.75">
      <c r="A11" s="135" t="s">
        <v>776</v>
      </c>
      <c r="B11" s="960">
        <v>10104.533768822002</v>
      </c>
      <c r="C11" s="960">
        <v>9731.92236223416</v>
      </c>
      <c r="D11" s="960">
        <v>10995.533197887009</v>
      </c>
      <c r="E11" s="960">
        <v>9798.97694737</v>
      </c>
      <c r="F11" s="960">
        <v>-372.6114065878428</v>
      </c>
      <c r="G11" s="960">
        <v>-3.687566543025985</v>
      </c>
      <c r="H11" s="960">
        <v>-1196.5562505170092</v>
      </c>
      <c r="I11" s="962">
        <v>-10.8822030635763</v>
      </c>
      <c r="J11" s="56"/>
    </row>
    <row r="12" spans="1:10" ht="12.75">
      <c r="A12" s="135" t="s">
        <v>777</v>
      </c>
      <c r="B12" s="960">
        <v>511.72368801999977</v>
      </c>
      <c r="C12" s="960">
        <v>459.1756013221692</v>
      </c>
      <c r="D12" s="960">
        <v>675.9543245821693</v>
      </c>
      <c r="E12" s="960">
        <v>670.6825751200001</v>
      </c>
      <c r="F12" s="960">
        <v>-52.54808669783057</v>
      </c>
      <c r="G12" s="960">
        <v>-10.268839986898715</v>
      </c>
      <c r="H12" s="960">
        <v>-5.2717494621691685</v>
      </c>
      <c r="I12" s="962">
        <v>-0.7798972904608338</v>
      </c>
      <c r="J12" s="56"/>
    </row>
    <row r="13" spans="1:9" s="56" customFormat="1" ht="12.75">
      <c r="A13" s="134" t="s">
        <v>778</v>
      </c>
      <c r="B13" s="959">
        <v>678906.9945349424</v>
      </c>
      <c r="C13" s="959">
        <v>792453.7333871335</v>
      </c>
      <c r="D13" s="959">
        <v>820368.0953724033</v>
      </c>
      <c r="E13" s="959">
        <v>896587.0630484404</v>
      </c>
      <c r="F13" s="959">
        <v>113546.73885219102</v>
      </c>
      <c r="G13" s="959">
        <v>16.724932835604616</v>
      </c>
      <c r="H13" s="959">
        <v>76218.96767603711</v>
      </c>
      <c r="I13" s="963">
        <v>9.29082543628635</v>
      </c>
    </row>
    <row r="14" spans="1:10" ht="12.75">
      <c r="A14" s="135" t="s">
        <v>779</v>
      </c>
      <c r="B14" s="960">
        <v>573535.8345931795</v>
      </c>
      <c r="C14" s="960">
        <v>657756.6351690283</v>
      </c>
      <c r="D14" s="960">
        <v>681333.9794985052</v>
      </c>
      <c r="E14" s="960">
        <v>744784.2883833864</v>
      </c>
      <c r="F14" s="960">
        <v>84220.80057584879</v>
      </c>
      <c r="G14" s="960">
        <v>14.684487959778187</v>
      </c>
      <c r="H14" s="960">
        <v>63450.308884881204</v>
      </c>
      <c r="I14" s="962">
        <v>9.31265881258171</v>
      </c>
      <c r="J14" s="56"/>
    </row>
    <row r="15" spans="1:10" ht="12.75">
      <c r="A15" s="135" t="s">
        <v>780</v>
      </c>
      <c r="B15" s="960">
        <v>478271.63838345493</v>
      </c>
      <c r="C15" s="960">
        <v>548397.14636405</v>
      </c>
      <c r="D15" s="960">
        <v>569464.288572172</v>
      </c>
      <c r="E15" s="960">
        <v>629647.2255979811</v>
      </c>
      <c r="F15" s="960">
        <v>70125.50798059505</v>
      </c>
      <c r="G15" s="960">
        <v>14.662276069226548</v>
      </c>
      <c r="H15" s="960">
        <v>60182.93702580908</v>
      </c>
      <c r="I15" s="962">
        <v>10.568342604363625</v>
      </c>
      <c r="J15" s="56"/>
    </row>
    <row r="16" spans="1:10" ht="12.75">
      <c r="A16" s="135" t="s">
        <v>781</v>
      </c>
      <c r="B16" s="960">
        <v>19650.547087962004</v>
      </c>
      <c r="C16" s="960">
        <v>27377.110586732328</v>
      </c>
      <c r="D16" s="960">
        <v>29165.89213729244</v>
      </c>
      <c r="E16" s="960">
        <v>26819.918043946796</v>
      </c>
      <c r="F16" s="960">
        <v>7726.563498770323</v>
      </c>
      <c r="G16" s="960">
        <v>39.319839107704254</v>
      </c>
      <c r="H16" s="960">
        <v>-2345.974093345645</v>
      </c>
      <c r="I16" s="962">
        <v>-8.043553347528182</v>
      </c>
      <c r="J16" s="56"/>
    </row>
    <row r="17" spans="1:10" ht="12.75">
      <c r="A17" s="135" t="s">
        <v>782</v>
      </c>
      <c r="B17" s="960">
        <v>2640.409026640001</v>
      </c>
      <c r="C17" s="960">
        <v>2736.3569769923097</v>
      </c>
      <c r="D17" s="960">
        <v>2754.5799867223095</v>
      </c>
      <c r="E17" s="960">
        <v>685.3433219700001</v>
      </c>
      <c r="F17" s="960">
        <v>95.94795035230891</v>
      </c>
      <c r="G17" s="960">
        <v>3.6338290539176628</v>
      </c>
      <c r="H17" s="960">
        <v>-2069.2366647523095</v>
      </c>
      <c r="I17" s="962">
        <v>-75.11986127563884</v>
      </c>
      <c r="J17" s="56"/>
    </row>
    <row r="18" spans="1:10" ht="12.75">
      <c r="A18" s="135" t="s">
        <v>783</v>
      </c>
      <c r="B18" s="960">
        <v>52771.088552612506</v>
      </c>
      <c r="C18" s="960">
        <v>57396.94098935618</v>
      </c>
      <c r="D18" s="960">
        <v>56760.62140034646</v>
      </c>
      <c r="E18" s="960">
        <v>62700.53880262459</v>
      </c>
      <c r="F18" s="960">
        <v>4625.852436743677</v>
      </c>
      <c r="G18" s="960">
        <v>8.76588405435625</v>
      </c>
      <c r="H18" s="960">
        <v>5939.91740227813</v>
      </c>
      <c r="I18" s="962">
        <v>10.464856190319779</v>
      </c>
      <c r="J18" s="56"/>
    </row>
    <row r="19" spans="1:10" ht="12.75">
      <c r="A19" s="135" t="s">
        <v>784</v>
      </c>
      <c r="B19" s="960">
        <v>20202.151542509895</v>
      </c>
      <c r="C19" s="960">
        <v>21849.08025189754</v>
      </c>
      <c r="D19" s="960">
        <v>23188.59740197203</v>
      </c>
      <c r="E19" s="960">
        <v>24931.262616863998</v>
      </c>
      <c r="F19" s="960">
        <v>1646.9287093876446</v>
      </c>
      <c r="G19" s="960">
        <v>8.152244110842027</v>
      </c>
      <c r="H19" s="960">
        <v>1742.6652148919675</v>
      </c>
      <c r="I19" s="962">
        <v>7.515181641575984</v>
      </c>
      <c r="J19" s="56"/>
    </row>
    <row r="20" spans="1:10" ht="12.75">
      <c r="A20" s="135" t="s">
        <v>785</v>
      </c>
      <c r="B20" s="960">
        <v>105371.15994176298</v>
      </c>
      <c r="C20" s="960">
        <v>134697.09821810506</v>
      </c>
      <c r="D20" s="960">
        <v>139034.11587389812</v>
      </c>
      <c r="E20" s="960">
        <v>151802.7746650538</v>
      </c>
      <c r="F20" s="960">
        <v>29325.938276342087</v>
      </c>
      <c r="G20" s="960">
        <v>27.831086126934622</v>
      </c>
      <c r="H20" s="960">
        <v>12768.65879115567</v>
      </c>
      <c r="I20" s="962">
        <v>9.183831400587072</v>
      </c>
      <c r="J20" s="56"/>
    </row>
    <row r="21" spans="1:10" ht="12.75">
      <c r="A21" s="135" t="s">
        <v>786</v>
      </c>
      <c r="B21" s="960">
        <v>9370.159705709004</v>
      </c>
      <c r="C21" s="960">
        <v>11428.469998843551</v>
      </c>
      <c r="D21" s="960">
        <v>11662.705177613554</v>
      </c>
      <c r="E21" s="960">
        <v>10703.30271929599</v>
      </c>
      <c r="F21" s="960">
        <v>2058.3102931345475</v>
      </c>
      <c r="G21" s="960">
        <v>21.966651132749323</v>
      </c>
      <c r="H21" s="960">
        <v>-959.4024583175633</v>
      </c>
      <c r="I21" s="962">
        <v>-8.22624291454376</v>
      </c>
      <c r="J21" s="56"/>
    </row>
    <row r="22" spans="1:10" ht="12.75">
      <c r="A22" s="135" t="s">
        <v>787</v>
      </c>
      <c r="B22" s="960">
        <v>3396.9698277199996</v>
      </c>
      <c r="C22" s="960">
        <v>4235.140075913081</v>
      </c>
      <c r="D22" s="960">
        <v>4129.60152536308</v>
      </c>
      <c r="E22" s="960">
        <v>4672.99847855</v>
      </c>
      <c r="F22" s="960">
        <v>838.1702481930815</v>
      </c>
      <c r="G22" s="960">
        <v>24.674056311994097</v>
      </c>
      <c r="H22" s="960">
        <v>543.3969531869197</v>
      </c>
      <c r="I22" s="962">
        <v>13.158580794042676</v>
      </c>
      <c r="J22" s="56"/>
    </row>
    <row r="23" spans="1:10" ht="12.75">
      <c r="A23" s="135" t="s">
        <v>788</v>
      </c>
      <c r="B23" s="960">
        <v>146.48635903</v>
      </c>
      <c r="C23" s="960">
        <v>140.32919522281918</v>
      </c>
      <c r="D23" s="960">
        <v>531.6815165228193</v>
      </c>
      <c r="E23" s="960">
        <v>178.70595100999995</v>
      </c>
      <c r="F23" s="960">
        <v>-6.157163807180808</v>
      </c>
      <c r="G23" s="960">
        <v>-4.203233562464228</v>
      </c>
      <c r="H23" s="960">
        <v>-352.97556551281934</v>
      </c>
      <c r="I23" s="962">
        <v>-66.38853421523258</v>
      </c>
      <c r="J23" s="56"/>
    </row>
    <row r="24" spans="1:10" ht="12.75">
      <c r="A24" s="135" t="s">
        <v>789</v>
      </c>
      <c r="B24" s="960">
        <v>5826.703518959001</v>
      </c>
      <c r="C24" s="960">
        <v>7053.000727707653</v>
      </c>
      <c r="D24" s="960">
        <v>7001.422135727651</v>
      </c>
      <c r="E24" s="960">
        <v>5851.59828973599</v>
      </c>
      <c r="F24" s="960">
        <v>1226.2972087486523</v>
      </c>
      <c r="G24" s="960">
        <v>21.04615765601444</v>
      </c>
      <c r="H24" s="960">
        <v>-1149.823845991661</v>
      </c>
      <c r="I24" s="962">
        <v>-16.422718466355708</v>
      </c>
      <c r="J24" s="56"/>
    </row>
    <row r="25" spans="1:10" ht="12.75">
      <c r="A25" s="135" t="s">
        <v>790</v>
      </c>
      <c r="B25" s="960">
        <v>96001.000236054</v>
      </c>
      <c r="C25" s="960">
        <v>123268.62821926152</v>
      </c>
      <c r="D25" s="960">
        <v>127371.4106962846</v>
      </c>
      <c r="E25" s="960">
        <v>141099.47194575783</v>
      </c>
      <c r="F25" s="960">
        <v>27267.627983207523</v>
      </c>
      <c r="G25" s="960">
        <v>28.40348320971653</v>
      </c>
      <c r="H25" s="960">
        <v>13728.061249473234</v>
      </c>
      <c r="I25" s="962">
        <v>10.777976921530382</v>
      </c>
      <c r="J25" s="56"/>
    </row>
    <row r="26" spans="1:10" ht="12.75">
      <c r="A26" s="135" t="s">
        <v>791</v>
      </c>
      <c r="B26" s="960">
        <v>18539.428882022</v>
      </c>
      <c r="C26" s="960">
        <v>22782.576296064195</v>
      </c>
      <c r="D26" s="960">
        <v>22080.441490449168</v>
      </c>
      <c r="E26" s="960">
        <v>18812.945717690498</v>
      </c>
      <c r="F26" s="960">
        <v>4243.147414042196</v>
      </c>
      <c r="G26" s="960">
        <v>22.887152786873866</v>
      </c>
      <c r="H26" s="960">
        <v>-3267.49577275867</v>
      </c>
      <c r="I26" s="962">
        <v>-14.798145110332218</v>
      </c>
      <c r="J26" s="56"/>
    </row>
    <row r="27" spans="1:10" ht="12.75">
      <c r="A27" s="135" t="s">
        <v>792</v>
      </c>
      <c r="B27" s="960">
        <v>3884.662701269999</v>
      </c>
      <c r="C27" s="960">
        <v>3967.0990888129586</v>
      </c>
      <c r="D27" s="960">
        <v>3585.2415711264593</v>
      </c>
      <c r="E27" s="960">
        <v>3182.82993328</v>
      </c>
      <c r="F27" s="960">
        <v>82.43638754295944</v>
      </c>
      <c r="G27" s="960">
        <v>2.1220989795589924</v>
      </c>
      <c r="H27" s="960">
        <v>-402.41163784645914</v>
      </c>
      <c r="I27" s="962">
        <v>-11.224115024417282</v>
      </c>
      <c r="J27" s="56"/>
    </row>
    <row r="28" spans="1:9" ht="12.75">
      <c r="A28" s="135" t="s">
        <v>793</v>
      </c>
      <c r="B28" s="960">
        <v>73576.90865276201</v>
      </c>
      <c r="C28" s="960">
        <v>96518.95283438436</v>
      </c>
      <c r="D28" s="960">
        <v>101705.72763470894</v>
      </c>
      <c r="E28" s="960">
        <v>119103.69629478731</v>
      </c>
      <c r="F28" s="960">
        <v>22942.044181622347</v>
      </c>
      <c r="G28" s="960">
        <v>31.181038455821458</v>
      </c>
      <c r="H28" s="960">
        <v>17397.968660078375</v>
      </c>
      <c r="I28" s="962">
        <v>17.106183756499668</v>
      </c>
    </row>
    <row r="29" spans="1:9" ht="12.75">
      <c r="A29" s="135" t="s">
        <v>794</v>
      </c>
      <c r="B29" s="960">
        <v>4244.56395338</v>
      </c>
      <c r="C29" s="960">
        <v>5710.401149296139</v>
      </c>
      <c r="D29" s="960">
        <v>7421.656111661639</v>
      </c>
      <c r="E29" s="960">
        <v>4090.35192526</v>
      </c>
      <c r="F29" s="960">
        <v>1465.8371959161386</v>
      </c>
      <c r="G29" s="960">
        <v>34.534458945986046</v>
      </c>
      <c r="H29" s="960">
        <v>-3331.3041864016395</v>
      </c>
      <c r="I29" s="962">
        <v>-44.886264417010175</v>
      </c>
    </row>
    <row r="30" spans="1:9" ht="12.75">
      <c r="A30" s="135" t="s">
        <v>795</v>
      </c>
      <c r="B30" s="960">
        <v>2256.2036021500003</v>
      </c>
      <c r="C30" s="960">
        <v>2539.1767196250034</v>
      </c>
      <c r="D30" s="960">
        <v>2826.4855717350033</v>
      </c>
      <c r="E30" s="960">
        <v>2490.39552676</v>
      </c>
      <c r="F30" s="960">
        <v>282.97311747500316</v>
      </c>
      <c r="G30" s="960">
        <v>12.54200273438754</v>
      </c>
      <c r="H30" s="960">
        <v>-336.09004497500337</v>
      </c>
      <c r="I30" s="962">
        <v>-11.890739805499825</v>
      </c>
    </row>
    <row r="31" spans="1:9" ht="12.75">
      <c r="A31" s="135" t="s">
        <v>796</v>
      </c>
      <c r="B31" s="960">
        <v>67076.141097232</v>
      </c>
      <c r="C31" s="960">
        <v>88269.3749654632</v>
      </c>
      <c r="D31" s="960">
        <v>91457.5859513123</v>
      </c>
      <c r="E31" s="960">
        <v>112522.9488427673</v>
      </c>
      <c r="F31" s="960">
        <v>21193.233868231197</v>
      </c>
      <c r="G31" s="960">
        <v>31.595785806327143</v>
      </c>
      <c r="H31" s="960">
        <v>21065.362891455006</v>
      </c>
      <c r="I31" s="962">
        <v>23.03293124604143</v>
      </c>
    </row>
    <row r="32" spans="1:9" s="56" customFormat="1" ht="12.75">
      <c r="A32" s="134" t="s">
        <v>797</v>
      </c>
      <c r="B32" s="959">
        <v>9828.094216265003</v>
      </c>
      <c r="C32" s="959">
        <v>8691.700301052242</v>
      </c>
      <c r="D32" s="959">
        <v>7711.553050845043</v>
      </c>
      <c r="E32" s="959">
        <v>11237.415642816999</v>
      </c>
      <c r="F32" s="959">
        <v>-1136.3939152127605</v>
      </c>
      <c r="G32" s="959">
        <v>-11.562708804033296</v>
      </c>
      <c r="H32" s="959">
        <v>3525.862591971956</v>
      </c>
      <c r="I32" s="963">
        <v>45.72182242311861</v>
      </c>
    </row>
    <row r="33" spans="1:10" ht="12.75">
      <c r="A33" s="135" t="s">
        <v>798</v>
      </c>
      <c r="B33" s="960">
        <v>658.9224136390043</v>
      </c>
      <c r="C33" s="960">
        <v>1016.151451392422</v>
      </c>
      <c r="D33" s="960">
        <v>1011.6645413234219</v>
      </c>
      <c r="E33" s="960">
        <v>3412.4585102697483</v>
      </c>
      <c r="F33" s="960">
        <v>357.22903775341774</v>
      </c>
      <c r="G33" s="960">
        <v>54.214127545087344</v>
      </c>
      <c r="H33" s="960">
        <v>2400.7939689463265</v>
      </c>
      <c r="I33" s="962">
        <v>237.3112697817497</v>
      </c>
      <c r="J33" s="56"/>
    </row>
    <row r="34" spans="1:10" ht="12.75">
      <c r="A34" s="135" t="s">
        <v>799</v>
      </c>
      <c r="B34" s="960">
        <v>9169.171802625997</v>
      </c>
      <c r="C34" s="960">
        <v>7675.548849659819</v>
      </c>
      <c r="D34" s="960">
        <v>6699.88850952162</v>
      </c>
      <c r="E34" s="960">
        <v>7824.95713254725</v>
      </c>
      <c r="F34" s="960">
        <v>-1493.6229529661778</v>
      </c>
      <c r="G34" s="960">
        <v>-16.289616828189573</v>
      </c>
      <c r="H34" s="960">
        <v>1125.0686230256297</v>
      </c>
      <c r="I34" s="962">
        <v>16.792348431272046</v>
      </c>
      <c r="J34" s="56"/>
    </row>
    <row r="35" spans="1:10" ht="12.75">
      <c r="A35" s="135" t="s">
        <v>800</v>
      </c>
      <c r="B35" s="960">
        <v>8087.9601995409985</v>
      </c>
      <c r="C35" s="960">
        <v>6799.51033487622</v>
      </c>
      <c r="D35" s="960">
        <v>6249.04781457422</v>
      </c>
      <c r="E35" s="960">
        <v>7089.86462246525</v>
      </c>
      <c r="F35" s="960">
        <v>-1288.449864664778</v>
      </c>
      <c r="G35" s="960">
        <v>-15.930467421660893</v>
      </c>
      <c r="H35" s="960">
        <v>840.8168078910303</v>
      </c>
      <c r="I35" s="962">
        <v>13.455118809141636</v>
      </c>
      <c r="J35" s="56"/>
    </row>
    <row r="36" spans="1:10" ht="12.75">
      <c r="A36" s="135" t="s">
        <v>801</v>
      </c>
      <c r="B36" s="960">
        <v>293.45955275000006</v>
      </c>
      <c r="C36" s="960">
        <v>735.8260518900001</v>
      </c>
      <c r="D36" s="960">
        <v>222.6481791938001</v>
      </c>
      <c r="E36" s="960">
        <v>243.48545277000002</v>
      </c>
      <c r="F36" s="960">
        <v>442.3664991400001</v>
      </c>
      <c r="G36" s="960">
        <v>150.74189781678524</v>
      </c>
      <c r="H36" s="960">
        <v>20.83727357619992</v>
      </c>
      <c r="I36" s="962">
        <v>9.35883403657323</v>
      </c>
      <c r="J36" s="56"/>
    </row>
    <row r="37" spans="1:10" ht="12.75">
      <c r="A37" s="135" t="s">
        <v>802</v>
      </c>
      <c r="B37" s="960">
        <v>191.76</v>
      </c>
      <c r="C37" s="960">
        <v>27.735804733600002</v>
      </c>
      <c r="D37" s="960">
        <v>151.3951668036</v>
      </c>
      <c r="E37" s="960">
        <v>386.00223</v>
      </c>
      <c r="F37" s="960">
        <v>-164.0241952664</v>
      </c>
      <c r="G37" s="960">
        <v>-85.53618860367126</v>
      </c>
      <c r="H37" s="960">
        <v>234.6070631964</v>
      </c>
      <c r="I37" s="962">
        <v>154.96337706787432</v>
      </c>
      <c r="J37" s="56"/>
    </row>
    <row r="38" spans="1:10" ht="12.75">
      <c r="A38" s="135" t="s">
        <v>803</v>
      </c>
      <c r="B38" s="960">
        <v>595.9920503349999</v>
      </c>
      <c r="C38" s="960">
        <v>112.47665816</v>
      </c>
      <c r="D38" s="960">
        <v>76.79734895000001</v>
      </c>
      <c r="E38" s="960">
        <v>105.604827312</v>
      </c>
      <c r="F38" s="960">
        <v>-483.51539217499993</v>
      </c>
      <c r="G38" s="960">
        <v>-81.1278257660017</v>
      </c>
      <c r="H38" s="960">
        <v>28.807478361999983</v>
      </c>
      <c r="I38" s="962">
        <v>37.511032289350894</v>
      </c>
      <c r="J38" s="56"/>
    </row>
    <row r="39" spans="1:9" s="56" customFormat="1" ht="12.75">
      <c r="A39" s="134" t="s">
        <v>804</v>
      </c>
      <c r="B39" s="964">
        <v>16959.3057455</v>
      </c>
      <c r="C39" s="964">
        <v>20354.36997559934</v>
      </c>
      <c r="D39" s="964">
        <v>21715.81045912234</v>
      </c>
      <c r="E39" s="964">
        <v>26389.47814349842</v>
      </c>
      <c r="F39" s="964">
        <v>3395.0642300993386</v>
      </c>
      <c r="G39" s="964">
        <v>20.01888686392831</v>
      </c>
      <c r="H39" s="964">
        <v>4673.667684376083</v>
      </c>
      <c r="I39" s="961">
        <v>21.52195835920449</v>
      </c>
    </row>
    <row r="40" spans="1:10" ht="12.75">
      <c r="A40" s="135" t="s">
        <v>805</v>
      </c>
      <c r="B40" s="960">
        <v>2422.90301433</v>
      </c>
      <c r="C40" s="960">
        <v>3083.215812939964</v>
      </c>
      <c r="D40" s="960">
        <v>3394.2993350829647</v>
      </c>
      <c r="E40" s="960">
        <v>1989.27596907</v>
      </c>
      <c r="F40" s="960">
        <v>660.3127986099639</v>
      </c>
      <c r="G40" s="960">
        <v>27.252960382838875</v>
      </c>
      <c r="H40" s="960">
        <v>-1405.0233660129647</v>
      </c>
      <c r="I40" s="962">
        <v>-41.39361992888652</v>
      </c>
      <c r="J40" s="56"/>
    </row>
    <row r="41" spans="1:10" ht="12.75">
      <c r="A41" s="135" t="s">
        <v>806</v>
      </c>
      <c r="B41" s="960">
        <v>9245.312872189998</v>
      </c>
      <c r="C41" s="960">
        <v>11727.375051459503</v>
      </c>
      <c r="D41" s="960">
        <v>13006.343370709508</v>
      </c>
      <c r="E41" s="960">
        <v>17031.730192468614</v>
      </c>
      <c r="F41" s="960">
        <v>2482.0621792695056</v>
      </c>
      <c r="G41" s="960">
        <v>26.846708311360405</v>
      </c>
      <c r="H41" s="960">
        <v>4025.386821759106</v>
      </c>
      <c r="I41" s="962">
        <v>30.949412198545684</v>
      </c>
      <c r="J41" s="56"/>
    </row>
    <row r="42" spans="1:10" ht="12.75">
      <c r="A42" s="135" t="s">
        <v>807</v>
      </c>
      <c r="B42" s="960">
        <v>1136.1252200499998</v>
      </c>
      <c r="C42" s="960">
        <v>1253.3937425009112</v>
      </c>
      <c r="D42" s="960">
        <v>931.6331451309113</v>
      </c>
      <c r="E42" s="960">
        <v>2112.9344489</v>
      </c>
      <c r="F42" s="960">
        <v>117.2685224509114</v>
      </c>
      <c r="G42" s="960">
        <v>10.321795553992766</v>
      </c>
      <c r="H42" s="960">
        <v>1181.3013037690887</v>
      </c>
      <c r="I42" s="962">
        <v>126.79897768161679</v>
      </c>
      <c r="J42" s="56"/>
    </row>
    <row r="43" spans="1:10" ht="12.75">
      <c r="A43" s="135" t="s">
        <v>808</v>
      </c>
      <c r="B43" s="960">
        <v>1242.35851288</v>
      </c>
      <c r="C43" s="960">
        <v>1408.67511376</v>
      </c>
      <c r="D43" s="960">
        <v>1364.9240254499987</v>
      </c>
      <c r="E43" s="960">
        <v>1958.5195738699992</v>
      </c>
      <c r="F43" s="960">
        <v>166.3166008799999</v>
      </c>
      <c r="G43" s="960">
        <v>13.38716635783736</v>
      </c>
      <c r="H43" s="960">
        <v>593.5955484200006</v>
      </c>
      <c r="I43" s="962">
        <v>43.48927393407845</v>
      </c>
      <c r="J43" s="56"/>
    </row>
    <row r="44" spans="1:10" ht="12.75">
      <c r="A44" s="135" t="s">
        <v>809</v>
      </c>
      <c r="B44" s="960">
        <v>2912.567198580001</v>
      </c>
      <c r="C44" s="960">
        <v>2881.5607304100004</v>
      </c>
      <c r="D44" s="960">
        <v>3018.6349822800003</v>
      </c>
      <c r="E44" s="960">
        <v>3297.00763046981</v>
      </c>
      <c r="F44" s="960">
        <v>-31.006468170000517</v>
      </c>
      <c r="G44" s="960">
        <v>-1.0645752031100768</v>
      </c>
      <c r="H44" s="960">
        <v>278.37264818980975</v>
      </c>
      <c r="I44" s="962">
        <v>9.221805545351248</v>
      </c>
      <c r="J44" s="56"/>
    </row>
    <row r="45" spans="1:9" s="56" customFormat="1" ht="12.75">
      <c r="A45" s="134" t="s">
        <v>810</v>
      </c>
      <c r="B45" s="959">
        <v>395.267725842</v>
      </c>
      <c r="C45" s="959">
        <v>427.65079418960016</v>
      </c>
      <c r="D45" s="959">
        <v>373.5875696494924</v>
      </c>
      <c r="E45" s="959">
        <v>468.70965621480053</v>
      </c>
      <c r="F45" s="959">
        <v>32.38306834760016</v>
      </c>
      <c r="G45" s="959">
        <v>8.192692251465179</v>
      </c>
      <c r="H45" s="959">
        <v>95.12208656530811</v>
      </c>
      <c r="I45" s="963">
        <v>25.46179110149559</v>
      </c>
    </row>
    <row r="46" spans="1:9" s="56" customFormat="1" ht="12.75">
      <c r="A46" s="134" t="s">
        <v>811</v>
      </c>
      <c r="B46" s="959">
        <v>0</v>
      </c>
      <c r="C46" s="959">
        <v>0</v>
      </c>
      <c r="D46" s="959">
        <v>0</v>
      </c>
      <c r="E46" s="959">
        <v>0</v>
      </c>
      <c r="F46" s="959">
        <v>0</v>
      </c>
      <c r="G46" s="1345"/>
      <c r="H46" s="1345">
        <v>0</v>
      </c>
      <c r="I46" s="1346"/>
    </row>
    <row r="47" spans="1:9" s="56" customFormat="1" ht="12.75">
      <c r="A47" s="134" t="s">
        <v>812</v>
      </c>
      <c r="B47" s="959">
        <v>40398.35277084201</v>
      </c>
      <c r="C47" s="959">
        <v>49881.072786178986</v>
      </c>
      <c r="D47" s="959">
        <v>53687.721726968535</v>
      </c>
      <c r="E47" s="959">
        <v>94041.4622500976</v>
      </c>
      <c r="F47" s="959">
        <v>9482.720015336978</v>
      </c>
      <c r="G47" s="959">
        <v>23.473036311968748</v>
      </c>
      <c r="H47" s="959">
        <v>40353.74052312906</v>
      </c>
      <c r="I47" s="963">
        <v>75.1638162787945</v>
      </c>
    </row>
    <row r="48" spans="1:10" ht="13.5" thickBot="1">
      <c r="A48" s="539" t="s">
        <v>239</v>
      </c>
      <c r="B48" s="965">
        <v>790466.8025475834</v>
      </c>
      <c r="C48" s="965">
        <v>922957.8146660866</v>
      </c>
      <c r="D48" s="965">
        <v>955537.0599428795</v>
      </c>
      <c r="E48" s="965">
        <v>1081156.1045400281</v>
      </c>
      <c r="F48" s="965">
        <v>132490.91211850318</v>
      </c>
      <c r="G48" s="965">
        <v>16.76109758075864</v>
      </c>
      <c r="H48" s="965">
        <v>125619.04459714868</v>
      </c>
      <c r="I48" s="966">
        <v>13.146433546455851</v>
      </c>
      <c r="J48" s="56"/>
    </row>
    <row r="49" spans="1:8" ht="13.5" thickTop="1">
      <c r="A49" s="391" t="s">
        <v>1439</v>
      </c>
      <c r="B49" s="50"/>
      <c r="C49" s="50"/>
      <c r="D49" s="50"/>
      <c r="E49" s="50"/>
      <c r="F49" s="50"/>
      <c r="H49" s="50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L26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23.140625" style="38" bestFit="1" customWidth="1"/>
    <col min="2" max="2" width="7.421875" style="38" bestFit="1" customWidth="1"/>
    <col min="3" max="3" width="7.421875" style="540" bestFit="1" customWidth="1"/>
    <col min="4" max="5" width="7.421875" style="38" bestFit="1" customWidth="1"/>
    <col min="6" max="9" width="7.140625" style="38" bestFit="1" customWidth="1"/>
    <col min="10" max="16384" width="9.140625" style="38" customWidth="1"/>
  </cols>
  <sheetData>
    <row r="1" spans="1:9" ht="12.75">
      <c r="A1" s="1755" t="s">
        <v>1498</v>
      </c>
      <c r="B1" s="1755"/>
      <c r="C1" s="1755"/>
      <c r="D1" s="1755"/>
      <c r="E1" s="1755"/>
      <c r="F1" s="1755"/>
      <c r="G1" s="1755"/>
      <c r="H1" s="1755"/>
      <c r="I1" s="1755"/>
    </row>
    <row r="2" spans="1:10" ht="15.75" customHeight="1">
      <c r="A2" s="1756" t="s">
        <v>813</v>
      </c>
      <c r="B2" s="1756"/>
      <c r="C2" s="1756"/>
      <c r="D2" s="1756"/>
      <c r="E2" s="1756"/>
      <c r="F2" s="1756"/>
      <c r="G2" s="1756"/>
      <c r="H2" s="1756"/>
      <c r="I2" s="1756"/>
      <c r="J2" s="534"/>
    </row>
    <row r="3" spans="8:9" ht="13.5" thickBot="1">
      <c r="H3" s="1768" t="s">
        <v>1210</v>
      </c>
      <c r="I3" s="1768"/>
    </row>
    <row r="4" spans="1:9" s="420" customFormat="1" ht="13.5" thickTop="1">
      <c r="A4" s="541"/>
      <c r="B4" s="1736">
        <v>2012</v>
      </c>
      <c r="C4" s="1738">
        <v>2013</v>
      </c>
      <c r="D4" s="1739">
        <v>2013</v>
      </c>
      <c r="E4" s="1739">
        <v>2014</v>
      </c>
      <c r="F4" s="1770" t="s">
        <v>106</v>
      </c>
      <c r="G4" s="1770"/>
      <c r="H4" s="1770"/>
      <c r="I4" s="1757"/>
    </row>
    <row r="5" spans="1:9" s="420" customFormat="1" ht="14.25" customHeight="1">
      <c r="A5" s="526" t="s">
        <v>1327</v>
      </c>
      <c r="B5" s="1737" t="s">
        <v>613</v>
      </c>
      <c r="C5" s="1737" t="s">
        <v>104</v>
      </c>
      <c r="D5" s="1740" t="s">
        <v>614</v>
      </c>
      <c r="E5" s="1740" t="s">
        <v>103</v>
      </c>
      <c r="F5" s="1763" t="s">
        <v>1295</v>
      </c>
      <c r="G5" s="1763"/>
      <c r="H5" s="1763" t="s">
        <v>875</v>
      </c>
      <c r="I5" s="1764"/>
    </row>
    <row r="6" spans="1:9" s="420" customFormat="1" ht="12.75">
      <c r="A6" s="542"/>
      <c r="B6" s="1742"/>
      <c r="C6" s="1741"/>
      <c r="D6" s="1742"/>
      <c r="E6" s="1742"/>
      <c r="F6" s="543" t="s">
        <v>1406</v>
      </c>
      <c r="G6" s="543" t="s">
        <v>1395</v>
      </c>
      <c r="H6" s="543" t="s">
        <v>1406</v>
      </c>
      <c r="I6" s="544" t="s">
        <v>1395</v>
      </c>
    </row>
    <row r="7" spans="1:9" s="420" customFormat="1" ht="12.75">
      <c r="A7" s="140" t="s">
        <v>814</v>
      </c>
      <c r="B7" s="967">
        <v>9762.77960805</v>
      </c>
      <c r="C7" s="967">
        <v>10731.673258350322</v>
      </c>
      <c r="D7" s="967">
        <v>11074.042600198094</v>
      </c>
      <c r="E7" s="967">
        <v>11662.02014027</v>
      </c>
      <c r="F7" s="967">
        <v>968.8936503003224</v>
      </c>
      <c r="G7" s="967">
        <v>9.92436262211032</v>
      </c>
      <c r="H7" s="967">
        <v>587.9775400719063</v>
      </c>
      <c r="I7" s="972">
        <v>5.309511271533203</v>
      </c>
    </row>
    <row r="8" spans="1:9" s="420" customFormat="1" ht="12.75">
      <c r="A8" s="141" t="s">
        <v>815</v>
      </c>
      <c r="B8" s="968">
        <v>9610.519608049999</v>
      </c>
      <c r="C8" s="968">
        <v>10535.763258350322</v>
      </c>
      <c r="D8" s="968">
        <v>10843.322600198095</v>
      </c>
      <c r="E8" s="968">
        <v>11358.25014027</v>
      </c>
      <c r="F8" s="968">
        <v>925.2436503003228</v>
      </c>
      <c r="G8" s="968">
        <v>9.627405052327417</v>
      </c>
      <c r="H8" s="968">
        <v>514.9275400719052</v>
      </c>
      <c r="I8" s="969">
        <v>4.748798491548136</v>
      </c>
    </row>
    <row r="9" spans="1:12" ht="12.75">
      <c r="A9" s="141" t="s">
        <v>816</v>
      </c>
      <c r="B9" s="968">
        <v>546.0958727499999</v>
      </c>
      <c r="C9" s="968">
        <v>570.17825311</v>
      </c>
      <c r="D9" s="968">
        <v>452.35230931999996</v>
      </c>
      <c r="E9" s="968">
        <v>628.98</v>
      </c>
      <c r="F9" s="968">
        <v>24.082380360000116</v>
      </c>
      <c r="G9" s="968">
        <v>4.409918031192467</v>
      </c>
      <c r="H9" s="968">
        <v>176.62769068000006</v>
      </c>
      <c r="I9" s="969">
        <v>39.046488111338746</v>
      </c>
      <c r="K9" s="420"/>
      <c r="L9" s="420"/>
    </row>
    <row r="10" spans="1:12" ht="12.75">
      <c r="A10" s="141" t="s">
        <v>817</v>
      </c>
      <c r="B10" s="968">
        <v>4327</v>
      </c>
      <c r="C10" s="968">
        <v>5915.17820054</v>
      </c>
      <c r="D10" s="968">
        <v>6640.137821530001</v>
      </c>
      <c r="E10" s="968">
        <v>8244.932781700001</v>
      </c>
      <c r="F10" s="968">
        <v>1588.17820054</v>
      </c>
      <c r="G10" s="968">
        <v>36.70391034296279</v>
      </c>
      <c r="H10" s="968">
        <v>1604.7949601700002</v>
      </c>
      <c r="I10" s="969">
        <v>24.16809715856512</v>
      </c>
      <c r="K10" s="420"/>
      <c r="L10" s="420"/>
    </row>
    <row r="11" spans="1:12" ht="12.75">
      <c r="A11" s="141" t="s">
        <v>818</v>
      </c>
      <c r="B11" s="968">
        <v>527.9237353</v>
      </c>
      <c r="C11" s="968">
        <v>575.6527101200002</v>
      </c>
      <c r="D11" s="968">
        <v>875.74548923</v>
      </c>
      <c r="E11" s="968">
        <v>818.8085650900001</v>
      </c>
      <c r="F11" s="968">
        <v>47.72897482000019</v>
      </c>
      <c r="G11" s="968">
        <v>9.040884436248644</v>
      </c>
      <c r="H11" s="968">
        <v>-56.93692413999986</v>
      </c>
      <c r="I11" s="969">
        <v>-6.501537814378206</v>
      </c>
      <c r="K11" s="420"/>
      <c r="L11" s="420"/>
    </row>
    <row r="12" spans="1:12" ht="12.75">
      <c r="A12" s="141" t="s">
        <v>819</v>
      </c>
      <c r="B12" s="968">
        <v>4209.5</v>
      </c>
      <c r="C12" s="968">
        <v>3474.7540945803225</v>
      </c>
      <c r="D12" s="968">
        <v>2875.0869801180925</v>
      </c>
      <c r="E12" s="968">
        <v>1665.5287934799999</v>
      </c>
      <c r="F12" s="968">
        <v>-734.7459054196775</v>
      </c>
      <c r="G12" s="968">
        <v>-17.45446978072639</v>
      </c>
      <c r="H12" s="968">
        <v>-1209.5581866380926</v>
      </c>
      <c r="I12" s="969">
        <v>-42.070316307036066</v>
      </c>
      <c r="K12" s="420"/>
      <c r="L12" s="420"/>
    </row>
    <row r="13" spans="1:12" ht="12.75">
      <c r="A13" s="141" t="s">
        <v>820</v>
      </c>
      <c r="B13" s="968">
        <v>2532.848940311</v>
      </c>
      <c r="C13" s="968">
        <v>1804.4645065303228</v>
      </c>
      <c r="D13" s="968">
        <v>1197.1031866380924</v>
      </c>
      <c r="E13" s="968">
        <v>0</v>
      </c>
      <c r="F13" s="968">
        <v>-728.3844337806775</v>
      </c>
      <c r="G13" s="968">
        <v>-28.757515783441928</v>
      </c>
      <c r="H13" s="968">
        <v>-1197.1031866380924</v>
      </c>
      <c r="I13" s="969">
        <v>-100</v>
      </c>
      <c r="K13" s="420"/>
      <c r="L13" s="420"/>
    </row>
    <row r="14" spans="1:12" ht="12.75">
      <c r="A14" s="141" t="s">
        <v>821</v>
      </c>
      <c r="B14" s="968">
        <v>1676.6510596889998</v>
      </c>
      <c r="C14" s="968">
        <v>1670.2895880499998</v>
      </c>
      <c r="D14" s="968">
        <v>1677.98379348</v>
      </c>
      <c r="E14" s="968">
        <v>1665.5287934799999</v>
      </c>
      <c r="F14" s="968">
        <v>-6.361471639000001</v>
      </c>
      <c r="G14" s="968">
        <v>-0.379415359101612</v>
      </c>
      <c r="H14" s="968">
        <v>-12.455000000000155</v>
      </c>
      <c r="I14" s="969">
        <v>-0.7422598506848217</v>
      </c>
      <c r="K14" s="420"/>
      <c r="L14" s="420"/>
    </row>
    <row r="15" spans="1:9" s="420" customFormat="1" ht="12.75">
      <c r="A15" s="141" t="s">
        <v>822</v>
      </c>
      <c r="B15" s="968">
        <v>152.26</v>
      </c>
      <c r="C15" s="968">
        <v>195.91</v>
      </c>
      <c r="D15" s="968">
        <v>230.72</v>
      </c>
      <c r="E15" s="968">
        <v>303.77</v>
      </c>
      <c r="F15" s="968">
        <v>43.65</v>
      </c>
      <c r="G15" s="968">
        <v>28.66806777879943</v>
      </c>
      <c r="H15" s="968">
        <v>73.05</v>
      </c>
      <c r="I15" s="969">
        <v>31.661754507628288</v>
      </c>
    </row>
    <row r="16" spans="1:12" ht="12.75">
      <c r="A16" s="140" t="s">
        <v>823</v>
      </c>
      <c r="B16" s="967">
        <v>1162.0420000000001</v>
      </c>
      <c r="C16" s="967">
        <v>1093.5005015499999</v>
      </c>
      <c r="D16" s="967">
        <v>1083.5204343599999</v>
      </c>
      <c r="E16" s="967">
        <v>1094.3824596700001</v>
      </c>
      <c r="F16" s="967">
        <v>-68.54149845000029</v>
      </c>
      <c r="G16" s="967">
        <v>-5.898366707055363</v>
      </c>
      <c r="H16" s="967">
        <v>10.862025310000263</v>
      </c>
      <c r="I16" s="972">
        <v>1.0024753539988478</v>
      </c>
      <c r="K16" s="420"/>
      <c r="L16" s="420"/>
    </row>
    <row r="17" spans="1:12" ht="12.75">
      <c r="A17" s="141" t="s">
        <v>815</v>
      </c>
      <c r="B17" s="968">
        <v>1156.0420000000001</v>
      </c>
      <c r="C17" s="968">
        <v>1083.0205015499998</v>
      </c>
      <c r="D17" s="968">
        <v>1075.47043436</v>
      </c>
      <c r="E17" s="968">
        <v>1077.93245967</v>
      </c>
      <c r="F17" s="968">
        <v>-73.02149845000031</v>
      </c>
      <c r="G17" s="968">
        <v>-6.316509127696078</v>
      </c>
      <c r="H17" s="968">
        <v>2.462025310000172</v>
      </c>
      <c r="I17" s="969">
        <v>0.22892542940664795</v>
      </c>
      <c r="K17" s="420"/>
      <c r="L17" s="420"/>
    </row>
    <row r="18" spans="1:12" ht="12.75">
      <c r="A18" s="141" t="s">
        <v>822</v>
      </c>
      <c r="B18" s="968">
        <v>6</v>
      </c>
      <c r="C18" s="968">
        <v>10.48</v>
      </c>
      <c r="D18" s="968">
        <v>8.05</v>
      </c>
      <c r="E18" s="968">
        <v>16.45</v>
      </c>
      <c r="F18" s="968">
        <v>4.48</v>
      </c>
      <c r="G18" s="968">
        <v>74.66666666666667</v>
      </c>
      <c r="H18" s="968">
        <v>8.4</v>
      </c>
      <c r="I18" s="969">
        <v>104.3478260869565</v>
      </c>
      <c r="K18" s="420"/>
      <c r="L18" s="420"/>
    </row>
    <row r="19" spans="1:12" ht="12.75">
      <c r="A19" s="140" t="s">
        <v>824</v>
      </c>
      <c r="B19" s="967">
        <v>10924.821608049999</v>
      </c>
      <c r="C19" s="967">
        <v>11825.17375990032</v>
      </c>
      <c r="D19" s="967">
        <v>12157.563034558094</v>
      </c>
      <c r="E19" s="967">
        <v>12756.40259994</v>
      </c>
      <c r="F19" s="967">
        <v>900.3521518503221</v>
      </c>
      <c r="G19" s="967">
        <v>8.241344199038398</v>
      </c>
      <c r="H19" s="967">
        <v>598.8395653819061</v>
      </c>
      <c r="I19" s="972">
        <v>4.925654620746722</v>
      </c>
      <c r="K19" s="420"/>
      <c r="L19" s="420"/>
    </row>
    <row r="20" spans="1:12" ht="12.75">
      <c r="A20" s="141" t="s">
        <v>815</v>
      </c>
      <c r="B20" s="968">
        <v>10766.561608049999</v>
      </c>
      <c r="C20" s="968">
        <v>11618.783759900321</v>
      </c>
      <c r="D20" s="968">
        <v>11918.793034558095</v>
      </c>
      <c r="E20" s="968">
        <v>12436.18259994</v>
      </c>
      <c r="F20" s="968">
        <v>852.2221518503229</v>
      </c>
      <c r="G20" s="968">
        <v>7.915453260520324</v>
      </c>
      <c r="H20" s="968">
        <v>517.3895653819054</v>
      </c>
      <c r="I20" s="969">
        <v>4.3409560337338995</v>
      </c>
      <c r="K20" s="420"/>
      <c r="L20" s="420"/>
    </row>
    <row r="21" spans="1:10" s="420" customFormat="1" ht="13.5" thickBot="1">
      <c r="A21" s="142" t="s">
        <v>822</v>
      </c>
      <c r="B21" s="970">
        <v>158.26</v>
      </c>
      <c r="C21" s="970">
        <v>206.39</v>
      </c>
      <c r="D21" s="970">
        <v>238.77</v>
      </c>
      <c r="E21" s="970">
        <v>320.22</v>
      </c>
      <c r="F21" s="970">
        <v>48.13</v>
      </c>
      <c r="G21" s="970">
        <v>30.411980285605967</v>
      </c>
      <c r="H21" s="970">
        <v>81.45</v>
      </c>
      <c r="I21" s="971">
        <v>34.11232566905388</v>
      </c>
      <c r="J21" s="38"/>
    </row>
    <row r="22" spans="1:11" ht="13.5" thickTop="1">
      <c r="A22" s="391" t="s">
        <v>440</v>
      </c>
      <c r="D22" s="540"/>
      <c r="K22" s="420"/>
    </row>
    <row r="23" spans="3:5" ht="12.75">
      <c r="C23" s="38"/>
      <c r="D23" s="540"/>
      <c r="E23" s="540"/>
    </row>
    <row r="24" ht="12.75">
      <c r="C24" s="38"/>
    </row>
    <row r="25" ht="12.75">
      <c r="C25" s="38"/>
    </row>
    <row r="26" ht="12.75">
      <c r="C26" s="3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R22"/>
  <sheetViews>
    <sheetView zoomScalePageLayoutView="0" workbookViewId="0" topLeftCell="B1">
      <selection activeCell="I37" sqref="I37"/>
    </sheetView>
  </sheetViews>
  <sheetFormatPr defaultColWidth="9.140625" defaultRowHeight="12.75"/>
  <cols>
    <col min="1" max="1" width="9.140625" style="545" customWidth="1"/>
    <col min="2" max="2" width="10.00390625" style="545" customWidth="1"/>
    <col min="3" max="3" width="9.00390625" style="545" customWidth="1"/>
    <col min="4" max="4" width="10.57421875" style="545" customWidth="1"/>
    <col min="5" max="5" width="9.28125" style="545" customWidth="1"/>
    <col min="6" max="6" width="9.7109375" style="545" customWidth="1"/>
    <col min="7" max="10" width="10.28125" style="545" customWidth="1"/>
    <col min="11" max="11" width="10.7109375" style="545" customWidth="1"/>
    <col min="12" max="12" width="9.28125" style="545" customWidth="1"/>
    <col min="13" max="14" width="9.140625" style="545" customWidth="1"/>
    <col min="15" max="15" width="9.8515625" style="545" customWidth="1"/>
    <col min="16" max="16" width="10.00390625" style="545" customWidth="1"/>
    <col min="17" max="16384" width="9.140625" style="545" customWidth="1"/>
  </cols>
  <sheetData>
    <row r="1" spans="2:18" ht="12.75">
      <c r="B1" s="1797" t="s">
        <v>1528</v>
      </c>
      <c r="C1" s="1797"/>
      <c r="D1" s="1797"/>
      <c r="E1" s="1797"/>
      <c r="F1" s="1797"/>
      <c r="G1" s="1797"/>
      <c r="H1" s="1797"/>
      <c r="I1" s="1797"/>
      <c r="J1" s="1797"/>
      <c r="K1" s="1797"/>
      <c r="L1" s="1797"/>
      <c r="M1" s="1797"/>
      <c r="N1" s="1797"/>
      <c r="O1" s="1797"/>
      <c r="P1" s="1797"/>
      <c r="Q1" s="1797"/>
      <c r="R1" s="1797"/>
    </row>
    <row r="2" spans="2:18" ht="15.75" customHeight="1">
      <c r="B2" s="1798" t="s">
        <v>825</v>
      </c>
      <c r="C2" s="1798"/>
      <c r="D2" s="1798"/>
      <c r="E2" s="1798"/>
      <c r="F2" s="1798"/>
      <c r="G2" s="1798"/>
      <c r="H2" s="1798"/>
      <c r="I2" s="1798"/>
      <c r="J2" s="1798"/>
      <c r="K2" s="1798"/>
      <c r="L2" s="1798"/>
      <c r="M2" s="1798"/>
      <c r="N2" s="1798"/>
      <c r="O2" s="1798"/>
      <c r="P2" s="1798"/>
      <c r="Q2" s="1798"/>
      <c r="R2" s="1798"/>
    </row>
    <row r="3" spans="2:18" ht="13.5" thickBot="1">
      <c r="B3" s="9"/>
      <c r="D3" s="9"/>
      <c r="O3" s="1748" t="s">
        <v>1210</v>
      </c>
      <c r="P3" s="1748"/>
      <c r="Q3" s="1748"/>
      <c r="R3" s="1748"/>
    </row>
    <row r="4" spans="2:18" ht="18.75" customHeight="1" thickTop="1">
      <c r="B4" s="546"/>
      <c r="C4" s="1752" t="s">
        <v>597</v>
      </c>
      <c r="D4" s="1753"/>
      <c r="E4" s="1753"/>
      <c r="F4" s="1753"/>
      <c r="G4" s="1753"/>
      <c r="H4" s="1753"/>
      <c r="I4" s="1753"/>
      <c r="J4" s="1754"/>
      <c r="K4" s="1752" t="s">
        <v>598</v>
      </c>
      <c r="L4" s="1753"/>
      <c r="M4" s="1753"/>
      <c r="N4" s="1753"/>
      <c r="O4" s="1753"/>
      <c r="P4" s="1753"/>
      <c r="Q4" s="1753"/>
      <c r="R4" s="1754"/>
    </row>
    <row r="5" spans="2:18" ht="17.25" customHeight="1">
      <c r="B5" s="1799" t="s">
        <v>349</v>
      </c>
      <c r="C5" s="1758" t="s">
        <v>383</v>
      </c>
      <c r="D5" s="1759"/>
      <c r="E5" s="1801" t="s">
        <v>1438</v>
      </c>
      <c r="F5" s="1759"/>
      <c r="G5" s="1801" t="s">
        <v>1295</v>
      </c>
      <c r="H5" s="1758"/>
      <c r="I5" s="1749" t="s">
        <v>875</v>
      </c>
      <c r="J5" s="1751"/>
      <c r="K5" s="1758" t="s">
        <v>383</v>
      </c>
      <c r="L5" s="1759"/>
      <c r="M5" s="1749" t="s">
        <v>1438</v>
      </c>
      <c r="N5" s="1750"/>
      <c r="O5" s="1747" t="s">
        <v>1295</v>
      </c>
      <c r="P5" s="1747"/>
      <c r="Q5" s="1749" t="s">
        <v>875</v>
      </c>
      <c r="R5" s="1751"/>
    </row>
    <row r="6" spans="2:18" ht="38.25">
      <c r="B6" s="1800"/>
      <c r="C6" s="288" t="s">
        <v>1406</v>
      </c>
      <c r="D6" s="548" t="s">
        <v>826</v>
      </c>
      <c r="E6" s="90" t="s">
        <v>1406</v>
      </c>
      <c r="F6" s="548" t="s">
        <v>826</v>
      </c>
      <c r="G6" s="547" t="s">
        <v>1406</v>
      </c>
      <c r="H6" s="1401" t="s">
        <v>826</v>
      </c>
      <c r="I6" s="1400" t="s">
        <v>1406</v>
      </c>
      <c r="J6" s="549" t="s">
        <v>826</v>
      </c>
      <c r="K6" s="288" t="s">
        <v>1406</v>
      </c>
      <c r="L6" s="548" t="s">
        <v>826</v>
      </c>
      <c r="M6" s="90" t="s">
        <v>1406</v>
      </c>
      <c r="N6" s="548" t="s">
        <v>826</v>
      </c>
      <c r="O6" s="459" t="s">
        <v>1406</v>
      </c>
      <c r="P6" s="1539" t="s">
        <v>826</v>
      </c>
      <c r="Q6" s="459" t="s">
        <v>1406</v>
      </c>
      <c r="R6" s="550" t="s">
        <v>826</v>
      </c>
    </row>
    <row r="7" spans="2:18" ht="15.75" customHeight="1">
      <c r="B7" s="551" t="s">
        <v>926</v>
      </c>
      <c r="C7" s="987">
        <v>0</v>
      </c>
      <c r="D7" s="973">
        <v>0</v>
      </c>
      <c r="E7" s="977">
        <v>0</v>
      </c>
      <c r="F7" s="974">
        <v>0</v>
      </c>
      <c r="G7" s="981">
        <v>0</v>
      </c>
      <c r="H7" s="975">
        <v>0</v>
      </c>
      <c r="I7" s="978">
        <v>0</v>
      </c>
      <c r="J7" s="983">
        <v>0</v>
      </c>
      <c r="K7" s="987">
        <v>0</v>
      </c>
      <c r="L7" s="973">
        <v>0</v>
      </c>
      <c r="M7" s="977">
        <v>0</v>
      </c>
      <c r="N7" s="974">
        <v>0</v>
      </c>
      <c r="O7" s="981">
        <v>0</v>
      </c>
      <c r="P7" s="975">
        <v>0</v>
      </c>
      <c r="Q7" s="975">
        <v>0</v>
      </c>
      <c r="R7" s="1555">
        <v>0</v>
      </c>
    </row>
    <row r="8" spans="2:18" ht="15.75" customHeight="1">
      <c r="B8" s="551" t="s">
        <v>927</v>
      </c>
      <c r="C8" s="974">
        <v>0</v>
      </c>
      <c r="D8" s="973">
        <v>0</v>
      </c>
      <c r="E8" s="977">
        <v>0</v>
      </c>
      <c r="F8" s="974">
        <v>0</v>
      </c>
      <c r="G8" s="981">
        <v>3500</v>
      </c>
      <c r="H8" s="975">
        <v>1.0092</v>
      </c>
      <c r="I8" s="978">
        <v>0</v>
      </c>
      <c r="J8" s="983">
        <v>0</v>
      </c>
      <c r="K8" s="974">
        <v>0</v>
      </c>
      <c r="L8" s="973">
        <v>0</v>
      </c>
      <c r="M8" s="977">
        <v>0</v>
      </c>
      <c r="N8" s="974">
        <v>0</v>
      </c>
      <c r="O8" s="981">
        <v>0</v>
      </c>
      <c r="P8" s="975">
        <v>0</v>
      </c>
      <c r="Q8" s="975">
        <v>0</v>
      </c>
      <c r="R8" s="1556">
        <v>0</v>
      </c>
    </row>
    <row r="9" spans="2:18" ht="15.75" customHeight="1">
      <c r="B9" s="551" t="s">
        <v>928</v>
      </c>
      <c r="C9" s="980">
        <v>2000</v>
      </c>
      <c r="D9" s="973">
        <v>5.56</v>
      </c>
      <c r="E9" s="977">
        <v>0</v>
      </c>
      <c r="F9" s="974">
        <v>0</v>
      </c>
      <c r="G9" s="981">
        <v>5000</v>
      </c>
      <c r="H9" s="975">
        <v>0.9421</v>
      </c>
      <c r="I9" s="978">
        <v>8500</v>
      </c>
      <c r="J9" s="983">
        <v>0.05</v>
      </c>
      <c r="K9" s="974">
        <v>0</v>
      </c>
      <c r="L9" s="973">
        <v>0</v>
      </c>
      <c r="M9" s="977">
        <v>0</v>
      </c>
      <c r="N9" s="974">
        <v>0</v>
      </c>
      <c r="O9" s="981">
        <v>0</v>
      </c>
      <c r="P9" s="975">
        <v>0</v>
      </c>
      <c r="Q9" s="975">
        <v>0</v>
      </c>
      <c r="R9" s="1556">
        <v>0</v>
      </c>
    </row>
    <row r="10" spans="2:18" ht="15.75" customHeight="1">
      <c r="B10" s="551" t="s">
        <v>929</v>
      </c>
      <c r="C10" s="974">
        <v>0</v>
      </c>
      <c r="D10" s="973">
        <v>0</v>
      </c>
      <c r="E10" s="977">
        <v>0</v>
      </c>
      <c r="F10" s="974">
        <v>0</v>
      </c>
      <c r="G10" s="974">
        <v>0</v>
      </c>
      <c r="H10" s="975">
        <v>0</v>
      </c>
      <c r="I10" s="978">
        <v>0</v>
      </c>
      <c r="J10" s="983">
        <v>0</v>
      </c>
      <c r="K10" s="974">
        <v>0</v>
      </c>
      <c r="L10" s="973">
        <v>0</v>
      </c>
      <c r="M10" s="977">
        <v>0</v>
      </c>
      <c r="N10" s="974">
        <v>0</v>
      </c>
      <c r="O10" s="974">
        <v>0</v>
      </c>
      <c r="P10" s="975">
        <v>0</v>
      </c>
      <c r="Q10" s="975">
        <v>0</v>
      </c>
      <c r="R10" s="1556">
        <v>0</v>
      </c>
    </row>
    <row r="11" spans="2:18" ht="15.75" customHeight="1">
      <c r="B11" s="551" t="s">
        <v>930</v>
      </c>
      <c r="C11" s="974">
        <v>0</v>
      </c>
      <c r="D11" s="973">
        <v>0</v>
      </c>
      <c r="E11" s="978">
        <v>5400</v>
      </c>
      <c r="F11" s="974">
        <v>3.5852</v>
      </c>
      <c r="G11" s="975">
        <v>0</v>
      </c>
      <c r="H11" s="975">
        <v>0</v>
      </c>
      <c r="I11" s="978">
        <v>0</v>
      </c>
      <c r="J11" s="983">
        <v>0</v>
      </c>
      <c r="K11" s="974">
        <v>0</v>
      </c>
      <c r="L11" s="973">
        <v>0</v>
      </c>
      <c r="M11" s="977">
        <v>0</v>
      </c>
      <c r="N11" s="974">
        <v>0</v>
      </c>
      <c r="O11" s="975">
        <v>0</v>
      </c>
      <c r="P11" s="975">
        <v>0</v>
      </c>
      <c r="Q11" s="975">
        <v>0</v>
      </c>
      <c r="R11" s="1556">
        <v>0</v>
      </c>
    </row>
    <row r="12" spans="2:18" ht="15.75" customHeight="1">
      <c r="B12" s="551" t="s">
        <v>931</v>
      </c>
      <c r="C12" s="974">
        <v>0</v>
      </c>
      <c r="D12" s="973">
        <v>0</v>
      </c>
      <c r="E12" s="978">
        <v>3000</v>
      </c>
      <c r="F12" s="974">
        <v>2.98</v>
      </c>
      <c r="G12" s="975">
        <v>0</v>
      </c>
      <c r="H12" s="975">
        <v>0</v>
      </c>
      <c r="I12" s="978">
        <v>0</v>
      </c>
      <c r="J12" s="983">
        <v>0</v>
      </c>
      <c r="K12" s="974">
        <v>0</v>
      </c>
      <c r="L12" s="973">
        <v>0</v>
      </c>
      <c r="M12" s="977">
        <v>0</v>
      </c>
      <c r="N12" s="974">
        <v>0</v>
      </c>
      <c r="O12" s="975">
        <v>0</v>
      </c>
      <c r="P12" s="975">
        <v>0</v>
      </c>
      <c r="Q12" s="975">
        <v>0</v>
      </c>
      <c r="R12" s="1556">
        <v>0</v>
      </c>
    </row>
    <row r="13" spans="2:18" ht="15.75" customHeight="1">
      <c r="B13" s="551" t="s">
        <v>932</v>
      </c>
      <c r="C13" s="974">
        <v>0</v>
      </c>
      <c r="D13" s="973">
        <v>0</v>
      </c>
      <c r="E13" s="978">
        <v>0</v>
      </c>
      <c r="F13" s="974">
        <v>0</v>
      </c>
      <c r="G13" s="975">
        <v>0</v>
      </c>
      <c r="H13" s="975">
        <v>0</v>
      </c>
      <c r="I13" s="978">
        <v>0</v>
      </c>
      <c r="J13" s="983">
        <v>0</v>
      </c>
      <c r="K13" s="974">
        <v>0</v>
      </c>
      <c r="L13" s="973">
        <v>0</v>
      </c>
      <c r="M13" s="978">
        <v>0</v>
      </c>
      <c r="N13" s="974">
        <v>0</v>
      </c>
      <c r="O13" s="975">
        <v>0</v>
      </c>
      <c r="P13" s="975">
        <v>0</v>
      </c>
      <c r="Q13" s="975">
        <v>0</v>
      </c>
      <c r="R13" s="1556">
        <v>0</v>
      </c>
    </row>
    <row r="14" spans="2:18" ht="15.75" customHeight="1">
      <c r="B14" s="551" t="s">
        <v>933</v>
      </c>
      <c r="C14" s="974">
        <v>0</v>
      </c>
      <c r="D14" s="973">
        <v>0</v>
      </c>
      <c r="E14" s="978">
        <v>0</v>
      </c>
      <c r="F14" s="974">
        <v>0</v>
      </c>
      <c r="G14" s="975">
        <v>0</v>
      </c>
      <c r="H14" s="975">
        <v>0</v>
      </c>
      <c r="I14" s="978">
        <v>0</v>
      </c>
      <c r="J14" s="983">
        <v>0</v>
      </c>
      <c r="K14" s="974">
        <v>0</v>
      </c>
      <c r="L14" s="973">
        <v>0</v>
      </c>
      <c r="M14" s="978">
        <v>0</v>
      </c>
      <c r="N14" s="974">
        <v>0</v>
      </c>
      <c r="O14" s="1376">
        <v>0</v>
      </c>
      <c r="P14" s="975">
        <v>0</v>
      </c>
      <c r="Q14" s="975">
        <v>0</v>
      </c>
      <c r="R14" s="1556">
        <v>0</v>
      </c>
    </row>
    <row r="15" spans="2:18" ht="15.75" customHeight="1">
      <c r="B15" s="551" t="s">
        <v>934</v>
      </c>
      <c r="C15" s="980">
        <v>0</v>
      </c>
      <c r="D15" s="973">
        <v>0</v>
      </c>
      <c r="E15" s="978">
        <v>0</v>
      </c>
      <c r="F15" s="974">
        <v>0</v>
      </c>
      <c r="G15" s="975">
        <v>0</v>
      </c>
      <c r="H15" s="975">
        <v>0</v>
      </c>
      <c r="I15" s="978">
        <v>0</v>
      </c>
      <c r="J15" s="983">
        <v>0</v>
      </c>
      <c r="K15" s="980">
        <v>0</v>
      </c>
      <c r="L15" s="973">
        <v>0</v>
      </c>
      <c r="M15" s="978">
        <v>0</v>
      </c>
      <c r="N15" s="974">
        <v>0</v>
      </c>
      <c r="O15" s="975">
        <v>0</v>
      </c>
      <c r="P15" s="975">
        <v>0</v>
      </c>
      <c r="Q15" s="975">
        <v>0</v>
      </c>
      <c r="R15" s="1556">
        <v>0</v>
      </c>
    </row>
    <row r="16" spans="2:18" ht="15.75" customHeight="1">
      <c r="B16" s="551" t="s">
        <v>935</v>
      </c>
      <c r="C16" s="980">
        <v>0</v>
      </c>
      <c r="D16" s="973">
        <v>0</v>
      </c>
      <c r="E16" s="977">
        <v>0</v>
      </c>
      <c r="F16" s="974">
        <v>0</v>
      </c>
      <c r="G16" s="981">
        <v>0</v>
      </c>
      <c r="H16" s="975">
        <v>0</v>
      </c>
      <c r="I16" s="978"/>
      <c r="J16" s="983"/>
      <c r="K16" s="980">
        <v>0</v>
      </c>
      <c r="L16" s="973">
        <v>0</v>
      </c>
      <c r="M16" s="977">
        <v>0</v>
      </c>
      <c r="N16" s="974">
        <v>0</v>
      </c>
      <c r="O16" s="981">
        <v>0</v>
      </c>
      <c r="P16" s="975">
        <v>0</v>
      </c>
      <c r="Q16" s="1472"/>
      <c r="R16" s="1403"/>
    </row>
    <row r="17" spans="2:18" ht="15.75" customHeight="1">
      <c r="B17" s="551" t="s">
        <v>936</v>
      </c>
      <c r="C17" s="980">
        <v>0</v>
      </c>
      <c r="D17" s="973">
        <v>0</v>
      </c>
      <c r="E17" s="977">
        <v>0</v>
      </c>
      <c r="F17" s="974">
        <v>0</v>
      </c>
      <c r="G17" s="981">
        <v>0</v>
      </c>
      <c r="H17" s="975">
        <v>0</v>
      </c>
      <c r="I17" s="978"/>
      <c r="J17" s="983"/>
      <c r="K17" s="980">
        <v>0</v>
      </c>
      <c r="L17" s="973">
        <v>0</v>
      </c>
      <c r="M17" s="977">
        <v>0</v>
      </c>
      <c r="N17" s="974">
        <v>0</v>
      </c>
      <c r="O17" s="981">
        <v>0</v>
      </c>
      <c r="P17" s="975">
        <v>0</v>
      </c>
      <c r="Q17" s="1472"/>
      <c r="R17" s="1403"/>
    </row>
    <row r="18" spans="2:18" ht="15.75" customHeight="1">
      <c r="B18" s="552" t="s">
        <v>937</v>
      </c>
      <c r="C18" s="988">
        <v>0</v>
      </c>
      <c r="D18" s="976">
        <v>0</v>
      </c>
      <c r="E18" s="977">
        <v>0</v>
      </c>
      <c r="F18" s="974">
        <v>0</v>
      </c>
      <c r="G18" s="1404">
        <v>0</v>
      </c>
      <c r="H18" s="1376">
        <v>0</v>
      </c>
      <c r="I18" s="978"/>
      <c r="J18" s="983"/>
      <c r="K18" s="988">
        <v>0</v>
      </c>
      <c r="L18" s="976">
        <v>0</v>
      </c>
      <c r="M18" s="977">
        <v>0</v>
      </c>
      <c r="N18" s="974">
        <v>0</v>
      </c>
      <c r="O18" s="1405">
        <v>0</v>
      </c>
      <c r="P18" s="975">
        <v>0</v>
      </c>
      <c r="Q18" s="1472"/>
      <c r="R18" s="1403"/>
    </row>
    <row r="19" spans="2:18" ht="15.75" customHeight="1" thickBot="1">
      <c r="B19" s="553" t="s">
        <v>238</v>
      </c>
      <c r="C19" s="989">
        <v>2000</v>
      </c>
      <c r="D19" s="986">
        <v>5.56</v>
      </c>
      <c r="E19" s="979">
        <v>8400</v>
      </c>
      <c r="F19" s="985">
        <v>3.28</v>
      </c>
      <c r="G19" s="982">
        <v>8500</v>
      </c>
      <c r="H19" s="1402">
        <v>0.97</v>
      </c>
      <c r="I19" s="986">
        <v>8500</v>
      </c>
      <c r="J19" s="984"/>
      <c r="K19" s="989">
        <v>0</v>
      </c>
      <c r="L19" s="986">
        <v>0</v>
      </c>
      <c r="M19" s="979">
        <v>0</v>
      </c>
      <c r="N19" s="985">
        <v>0</v>
      </c>
      <c r="O19" s="982">
        <v>0</v>
      </c>
      <c r="P19" s="1402">
        <v>0</v>
      </c>
      <c r="Q19" s="982">
        <v>0</v>
      </c>
      <c r="R19" s="984">
        <v>0</v>
      </c>
    </row>
    <row r="20" ht="13.5" thickTop="1">
      <c r="B20" s="36" t="s">
        <v>68</v>
      </c>
    </row>
    <row r="21" ht="12.75">
      <c r="B21" s="36"/>
    </row>
    <row r="22" ht="12.75">
      <c r="B22" s="36"/>
    </row>
  </sheetData>
  <sheetProtection/>
  <mergeCells count="14">
    <mergeCell ref="B1:R1"/>
    <mergeCell ref="B2:R2"/>
    <mergeCell ref="B5:B6"/>
    <mergeCell ref="C5:D5"/>
    <mergeCell ref="E5:F5"/>
    <mergeCell ref="G5:H5"/>
    <mergeCell ref="K5:L5"/>
    <mergeCell ref="O3:R3"/>
    <mergeCell ref="M5:N5"/>
    <mergeCell ref="I5:J5"/>
    <mergeCell ref="C4:J4"/>
    <mergeCell ref="Q5:R5"/>
    <mergeCell ref="K4:R4"/>
    <mergeCell ref="O5:P5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26"/>
  <sheetViews>
    <sheetView zoomScalePageLayoutView="0" workbookViewId="0" topLeftCell="C1">
      <selection activeCell="P30" sqref="P30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9" width="10.28125" style="9" customWidth="1"/>
    <col min="10" max="10" width="10.7109375" style="9" customWidth="1"/>
    <col min="11" max="11" width="10.140625" style="9" customWidth="1"/>
    <col min="12" max="12" width="10.28125" style="9" customWidth="1"/>
    <col min="13" max="13" width="10.421875" style="9" customWidth="1"/>
    <col min="14" max="15" width="10.140625" style="9" customWidth="1"/>
    <col min="16" max="16" width="10.00390625" style="9" bestFit="1" customWidth="1"/>
    <col min="17" max="16384" width="9.140625" style="9" customWidth="1"/>
  </cols>
  <sheetData>
    <row r="1" spans="1:17" ht="12.75">
      <c r="A1" s="1797" t="s">
        <v>1529</v>
      </c>
      <c r="B1" s="1797"/>
      <c r="C1" s="1797"/>
      <c r="D1" s="1797"/>
      <c r="E1" s="1797"/>
      <c r="F1" s="1797"/>
      <c r="G1" s="1797"/>
      <c r="H1" s="1797"/>
      <c r="I1" s="1797"/>
      <c r="J1" s="1797"/>
      <c r="K1" s="1797"/>
      <c r="L1" s="1797"/>
      <c r="M1" s="1797"/>
      <c r="N1" s="1797"/>
      <c r="O1" s="1797"/>
      <c r="P1" s="1797"/>
      <c r="Q1" s="1797"/>
    </row>
    <row r="2" spans="1:17" ht="15.75">
      <c r="A2" s="1798" t="s">
        <v>827</v>
      </c>
      <c r="B2" s="1798"/>
      <c r="C2" s="1798"/>
      <c r="D2" s="1798"/>
      <c r="E2" s="1798"/>
      <c r="F2" s="1798"/>
      <c r="G2" s="1798"/>
      <c r="H2" s="1798"/>
      <c r="I2" s="1798"/>
      <c r="J2" s="1798"/>
      <c r="K2" s="1798"/>
      <c r="L2" s="1798"/>
      <c r="M2" s="1798"/>
      <c r="N2" s="1798"/>
      <c r="O2" s="1798"/>
      <c r="P2" s="1798"/>
      <c r="Q2" s="1798"/>
    </row>
    <row r="3" spans="1:17" ht="16.5" customHeight="1" thickBot="1">
      <c r="A3" s="1748" t="s">
        <v>1210</v>
      </c>
      <c r="B3" s="1748"/>
      <c r="C3" s="1748"/>
      <c r="D3" s="1748"/>
      <c r="E3" s="1748"/>
      <c r="F3" s="1748"/>
      <c r="G3" s="1748"/>
      <c r="H3" s="1748"/>
      <c r="I3" s="1748"/>
      <c r="J3" s="1748"/>
      <c r="K3" s="1748"/>
      <c r="L3" s="1748"/>
      <c r="M3" s="1748"/>
      <c r="N3" s="1748"/>
      <c r="O3" s="1748"/>
      <c r="P3" s="1748"/>
      <c r="Q3" s="1748"/>
    </row>
    <row r="4" spans="1:17" ht="19.5" customHeight="1" thickTop="1">
      <c r="A4" s="546"/>
      <c r="B4" s="1752" t="s">
        <v>599</v>
      </c>
      <c r="C4" s="1753"/>
      <c r="D4" s="1753"/>
      <c r="E4" s="1753"/>
      <c r="F4" s="1753"/>
      <c r="G4" s="1753"/>
      <c r="H4" s="1753"/>
      <c r="I4" s="1754"/>
      <c r="J4" s="1802" t="s">
        <v>600</v>
      </c>
      <c r="K4" s="1803"/>
      <c r="L4" s="1803"/>
      <c r="M4" s="1803"/>
      <c r="N4" s="1803"/>
      <c r="O4" s="1803"/>
      <c r="P4" s="1803"/>
      <c r="Q4" s="1804"/>
    </row>
    <row r="5" spans="1:17" s="545" customFormat="1" ht="19.5" customHeight="1">
      <c r="A5" s="1799" t="s">
        <v>349</v>
      </c>
      <c r="B5" s="1805" t="s">
        <v>383</v>
      </c>
      <c r="C5" s="1750"/>
      <c r="D5" s="1749" t="s">
        <v>1438</v>
      </c>
      <c r="E5" s="1750"/>
      <c r="F5" s="1749" t="s">
        <v>1295</v>
      </c>
      <c r="G5" s="1747"/>
      <c r="H5" s="1749" t="s">
        <v>875</v>
      </c>
      <c r="I5" s="1751"/>
      <c r="J5" s="1747" t="s">
        <v>383</v>
      </c>
      <c r="K5" s="1750"/>
      <c r="L5" s="1749" t="s">
        <v>1438</v>
      </c>
      <c r="M5" s="1750"/>
      <c r="N5" s="1749" t="s">
        <v>1295</v>
      </c>
      <c r="O5" s="1747"/>
      <c r="P5" s="1749" t="s">
        <v>875</v>
      </c>
      <c r="Q5" s="1751"/>
    </row>
    <row r="6" spans="1:17" s="545" customFormat="1" ht="24" customHeight="1">
      <c r="A6" s="1800"/>
      <c r="B6" s="288" t="s">
        <v>1406</v>
      </c>
      <c r="C6" s="548" t="s">
        <v>826</v>
      </c>
      <c r="D6" s="90" t="s">
        <v>1406</v>
      </c>
      <c r="E6" s="548" t="s">
        <v>826</v>
      </c>
      <c r="F6" s="547" t="s">
        <v>1406</v>
      </c>
      <c r="G6" s="1401" t="s">
        <v>826</v>
      </c>
      <c r="H6" s="1401" t="s">
        <v>1406</v>
      </c>
      <c r="I6" s="549" t="s">
        <v>826</v>
      </c>
      <c r="J6" s="288" t="s">
        <v>1406</v>
      </c>
      <c r="K6" s="548" t="s">
        <v>826</v>
      </c>
      <c r="L6" s="90" t="s">
        <v>1406</v>
      </c>
      <c r="M6" s="548" t="s">
        <v>826</v>
      </c>
      <c r="N6" s="547" t="s">
        <v>1406</v>
      </c>
      <c r="O6" s="1401" t="s">
        <v>826</v>
      </c>
      <c r="P6" s="547" t="s">
        <v>1406</v>
      </c>
      <c r="Q6" s="549" t="s">
        <v>826</v>
      </c>
    </row>
    <row r="7" spans="1:17" ht="15.75" customHeight="1">
      <c r="A7" s="551" t="s">
        <v>926</v>
      </c>
      <c r="B7" s="1000">
        <v>0</v>
      </c>
      <c r="C7" s="990"/>
      <c r="D7" s="999">
        <v>727.98</v>
      </c>
      <c r="E7" s="991">
        <v>9.1787</v>
      </c>
      <c r="F7" s="1003">
        <v>0</v>
      </c>
      <c r="G7" s="992">
        <v>0</v>
      </c>
      <c r="H7" s="992">
        <v>0</v>
      </c>
      <c r="I7" s="1005">
        <v>0</v>
      </c>
      <c r="J7" s="1000">
        <v>12000</v>
      </c>
      <c r="K7" s="990">
        <v>3.7527</v>
      </c>
      <c r="L7" s="999">
        <v>0</v>
      </c>
      <c r="M7" s="991">
        <v>0</v>
      </c>
      <c r="N7" s="1003">
        <v>0</v>
      </c>
      <c r="O7" s="992">
        <v>0</v>
      </c>
      <c r="P7" s="992">
        <v>0</v>
      </c>
      <c r="Q7" s="1577">
        <v>0</v>
      </c>
    </row>
    <row r="8" spans="1:17" ht="15.75" customHeight="1">
      <c r="A8" s="551" t="s">
        <v>927</v>
      </c>
      <c r="B8" s="1000">
        <v>0</v>
      </c>
      <c r="C8" s="990"/>
      <c r="D8" s="995">
        <v>15.76</v>
      </c>
      <c r="E8" s="991">
        <v>9.2528</v>
      </c>
      <c r="F8" s="1003">
        <v>0</v>
      </c>
      <c r="G8" s="992">
        <v>0</v>
      </c>
      <c r="H8" s="992">
        <v>0</v>
      </c>
      <c r="I8" s="1005">
        <v>0</v>
      </c>
      <c r="J8" s="1000">
        <v>7000</v>
      </c>
      <c r="K8" s="990">
        <v>3.3509</v>
      </c>
      <c r="L8" s="995">
        <v>0</v>
      </c>
      <c r="M8" s="991">
        <v>0</v>
      </c>
      <c r="N8" s="1003">
        <v>0</v>
      </c>
      <c r="O8" s="992">
        <v>0</v>
      </c>
      <c r="P8" s="1519">
        <v>15000</v>
      </c>
      <c r="Q8" s="1678">
        <v>0.07</v>
      </c>
    </row>
    <row r="9" spans="1:17" ht="15.75" customHeight="1">
      <c r="A9" s="551" t="s">
        <v>928</v>
      </c>
      <c r="B9" s="1000">
        <v>3000</v>
      </c>
      <c r="C9" s="990">
        <v>9.7409</v>
      </c>
      <c r="D9" s="995">
        <v>0</v>
      </c>
      <c r="E9" s="995">
        <v>0</v>
      </c>
      <c r="F9" s="1003">
        <v>0</v>
      </c>
      <c r="G9" s="992">
        <v>0</v>
      </c>
      <c r="H9" s="992">
        <v>0</v>
      </c>
      <c r="I9" s="1005">
        <v>0</v>
      </c>
      <c r="J9" s="1000">
        <v>0</v>
      </c>
      <c r="K9" s="995">
        <v>0</v>
      </c>
      <c r="L9" s="995">
        <v>0</v>
      </c>
      <c r="M9" s="991">
        <v>0</v>
      </c>
      <c r="N9" s="1003">
        <v>0</v>
      </c>
      <c r="O9" s="992">
        <v>0</v>
      </c>
      <c r="P9" s="1519">
        <v>20000</v>
      </c>
      <c r="Q9" s="1678">
        <v>0.05</v>
      </c>
    </row>
    <row r="10" spans="1:17" ht="15.75" customHeight="1">
      <c r="A10" s="551" t="s">
        <v>929</v>
      </c>
      <c r="B10" s="1000">
        <v>2000</v>
      </c>
      <c r="C10" s="990">
        <v>10.3777</v>
      </c>
      <c r="D10" s="995">
        <v>0</v>
      </c>
      <c r="E10" s="991">
        <v>0</v>
      </c>
      <c r="F10" s="1003">
        <v>0</v>
      </c>
      <c r="G10" s="992">
        <v>0</v>
      </c>
      <c r="H10" s="992">
        <v>0</v>
      </c>
      <c r="I10" s="1005">
        <v>0</v>
      </c>
      <c r="J10" s="1000">
        <v>0</v>
      </c>
      <c r="K10" s="995">
        <v>0</v>
      </c>
      <c r="L10" s="995">
        <v>0</v>
      </c>
      <c r="M10" s="991">
        <v>0</v>
      </c>
      <c r="N10" s="1003">
        <v>0</v>
      </c>
      <c r="O10" s="992">
        <v>0</v>
      </c>
      <c r="P10" s="1520">
        <v>0</v>
      </c>
      <c r="Q10" s="1679">
        <v>0</v>
      </c>
    </row>
    <row r="11" spans="1:17" ht="15.75" customHeight="1">
      <c r="A11" s="551" t="s">
        <v>930</v>
      </c>
      <c r="B11" s="1000">
        <v>0</v>
      </c>
      <c r="C11" s="990">
        <v>0</v>
      </c>
      <c r="D11" s="995">
        <v>0</v>
      </c>
      <c r="E11" s="991">
        <v>0</v>
      </c>
      <c r="F11" s="992">
        <v>0</v>
      </c>
      <c r="G11" s="992">
        <v>0</v>
      </c>
      <c r="H11" s="992">
        <v>0</v>
      </c>
      <c r="I11" s="1005">
        <v>0</v>
      </c>
      <c r="J11" s="1000">
        <v>0</v>
      </c>
      <c r="K11" s="995">
        <v>0</v>
      </c>
      <c r="L11" s="995">
        <v>0</v>
      </c>
      <c r="M11" s="991">
        <v>0</v>
      </c>
      <c r="N11" s="992">
        <v>0</v>
      </c>
      <c r="O11" s="992">
        <v>0</v>
      </c>
      <c r="P11" s="1520">
        <v>29500</v>
      </c>
      <c r="Q11" s="1678">
        <v>0.0579</v>
      </c>
    </row>
    <row r="12" spans="1:17" ht="15.75" customHeight="1">
      <c r="A12" s="551" t="s">
        <v>931</v>
      </c>
      <c r="B12" s="1000">
        <v>13000</v>
      </c>
      <c r="C12" s="990">
        <v>10.4072</v>
      </c>
      <c r="D12" s="995">
        <v>0</v>
      </c>
      <c r="E12" s="991">
        <v>0</v>
      </c>
      <c r="F12" s="992">
        <v>0</v>
      </c>
      <c r="G12" s="992">
        <v>0</v>
      </c>
      <c r="H12" s="992">
        <v>0</v>
      </c>
      <c r="I12" s="1005">
        <v>0</v>
      </c>
      <c r="J12" s="1000">
        <v>0</v>
      </c>
      <c r="K12" s="995">
        <v>0</v>
      </c>
      <c r="L12" s="995">
        <v>0</v>
      </c>
      <c r="M12" s="991">
        <v>0</v>
      </c>
      <c r="N12" s="992">
        <v>0</v>
      </c>
      <c r="O12" s="992">
        <v>0</v>
      </c>
      <c r="P12" s="1520">
        <v>54000</v>
      </c>
      <c r="Q12" s="1678">
        <v>0.6801</v>
      </c>
    </row>
    <row r="13" spans="1:17" ht="15.75" customHeight="1">
      <c r="A13" s="551" t="s">
        <v>932</v>
      </c>
      <c r="B13" s="1000">
        <v>10000</v>
      </c>
      <c r="C13" s="990">
        <v>10.3571</v>
      </c>
      <c r="D13" s="995">
        <v>0</v>
      </c>
      <c r="E13" s="991">
        <v>0</v>
      </c>
      <c r="F13" s="992">
        <v>0</v>
      </c>
      <c r="G13" s="992">
        <v>0</v>
      </c>
      <c r="H13" s="992">
        <v>0</v>
      </c>
      <c r="I13" s="1005">
        <v>0</v>
      </c>
      <c r="J13" s="1000">
        <v>0</v>
      </c>
      <c r="K13" s="995">
        <v>0</v>
      </c>
      <c r="L13" s="995">
        <v>0</v>
      </c>
      <c r="M13" s="991">
        <v>0</v>
      </c>
      <c r="N13" s="992">
        <v>0</v>
      </c>
      <c r="O13" s="992">
        <v>0</v>
      </c>
      <c r="P13" s="1520">
        <v>58500</v>
      </c>
      <c r="Q13" s="1678">
        <v>0.3898</v>
      </c>
    </row>
    <row r="14" spans="1:17" ht="15.75" customHeight="1">
      <c r="A14" s="551" t="s">
        <v>933</v>
      </c>
      <c r="B14" s="1000">
        <v>13804.6</v>
      </c>
      <c r="C14" s="990">
        <v>9.9028</v>
      </c>
      <c r="D14" s="995">
        <v>0</v>
      </c>
      <c r="E14" s="991">
        <v>0</v>
      </c>
      <c r="F14" s="992">
        <v>0</v>
      </c>
      <c r="G14" s="992">
        <v>0</v>
      </c>
      <c r="H14" s="992">
        <v>0</v>
      </c>
      <c r="I14" s="1005">
        <v>0</v>
      </c>
      <c r="J14" s="1000">
        <v>0</v>
      </c>
      <c r="K14" s="995">
        <v>0</v>
      </c>
      <c r="L14" s="995">
        <v>0</v>
      </c>
      <c r="M14" s="991">
        <v>0</v>
      </c>
      <c r="N14" s="992">
        <v>0</v>
      </c>
      <c r="O14" s="992">
        <v>0</v>
      </c>
      <c r="P14" s="1520">
        <v>93000</v>
      </c>
      <c r="Q14" s="253">
        <v>0.18154677419354842</v>
      </c>
    </row>
    <row r="15" spans="1:17" ht="15.75" customHeight="1">
      <c r="A15" s="551" t="s">
        <v>934</v>
      </c>
      <c r="B15" s="1001">
        <v>15187.375</v>
      </c>
      <c r="C15" s="990">
        <v>9.8698</v>
      </c>
      <c r="D15" s="995">
        <v>0</v>
      </c>
      <c r="E15" s="991">
        <v>0</v>
      </c>
      <c r="F15" s="992">
        <v>0</v>
      </c>
      <c r="G15" s="992">
        <v>0</v>
      </c>
      <c r="H15" s="992"/>
      <c r="I15" s="1005"/>
      <c r="J15" s="1407">
        <v>0</v>
      </c>
      <c r="K15" s="994">
        <v>0</v>
      </c>
      <c r="L15" s="995">
        <v>0</v>
      </c>
      <c r="M15" s="991">
        <v>0</v>
      </c>
      <c r="N15" s="992">
        <v>0</v>
      </c>
      <c r="O15" s="992">
        <v>0</v>
      </c>
      <c r="P15" s="1520">
        <v>78000</v>
      </c>
      <c r="Q15" s="1409">
        <v>0.08</v>
      </c>
    </row>
    <row r="16" spans="1:17" ht="15.75" customHeight="1">
      <c r="A16" s="551" t="s">
        <v>935</v>
      </c>
      <c r="B16" s="1001">
        <v>18217.4</v>
      </c>
      <c r="C16" s="990">
        <v>9.9267</v>
      </c>
      <c r="D16" s="996">
        <v>0</v>
      </c>
      <c r="E16" s="991">
        <v>0</v>
      </c>
      <c r="F16" s="1003">
        <v>0</v>
      </c>
      <c r="G16" s="992">
        <v>0</v>
      </c>
      <c r="H16" s="992"/>
      <c r="I16" s="1005"/>
      <c r="J16" s="1408">
        <v>0</v>
      </c>
      <c r="K16" s="1009">
        <v>0</v>
      </c>
      <c r="L16" s="995">
        <v>0</v>
      </c>
      <c r="M16" s="991">
        <v>0</v>
      </c>
      <c r="N16" s="1003">
        <v>0</v>
      </c>
      <c r="O16" s="992">
        <v>0</v>
      </c>
      <c r="P16" s="1520"/>
      <c r="Q16" s="1409"/>
    </row>
    <row r="17" spans="1:17" ht="15.75" customHeight="1">
      <c r="A17" s="551" t="s">
        <v>936</v>
      </c>
      <c r="B17" s="1001">
        <v>7194.3</v>
      </c>
      <c r="C17" s="990">
        <v>9.7334</v>
      </c>
      <c r="D17" s="996">
        <v>0</v>
      </c>
      <c r="E17" s="991">
        <v>0</v>
      </c>
      <c r="F17" s="1003">
        <v>0</v>
      </c>
      <c r="G17" s="992">
        <v>0</v>
      </c>
      <c r="H17" s="992"/>
      <c r="I17" s="1005"/>
      <c r="J17" s="1408">
        <v>0</v>
      </c>
      <c r="K17" s="1009">
        <v>0</v>
      </c>
      <c r="L17" s="995">
        <v>0</v>
      </c>
      <c r="M17" s="991">
        <v>0</v>
      </c>
      <c r="N17" s="1003">
        <v>0</v>
      </c>
      <c r="O17" s="992">
        <v>0</v>
      </c>
      <c r="P17" s="1520"/>
      <c r="Q17" s="1409"/>
    </row>
    <row r="18" spans="1:17" ht="15.75" customHeight="1">
      <c r="A18" s="552" t="s">
        <v>937</v>
      </c>
      <c r="B18" s="1000">
        <v>9982.4</v>
      </c>
      <c r="C18" s="993">
        <v>9.6213</v>
      </c>
      <c r="D18" s="996">
        <v>0</v>
      </c>
      <c r="E18" s="991">
        <v>0</v>
      </c>
      <c r="F18" s="1415">
        <v>0</v>
      </c>
      <c r="G18" s="1411">
        <v>0</v>
      </c>
      <c r="H18" s="992"/>
      <c r="I18" s="1005"/>
      <c r="J18" s="1408">
        <v>0</v>
      </c>
      <c r="K18" s="1009">
        <v>0</v>
      </c>
      <c r="L18" s="997">
        <v>0</v>
      </c>
      <c r="M18" s="991">
        <v>0</v>
      </c>
      <c r="N18" s="1003">
        <v>0</v>
      </c>
      <c r="O18" s="1413">
        <v>0</v>
      </c>
      <c r="P18" s="1520"/>
      <c r="Q18" s="1409"/>
    </row>
    <row r="19" spans="1:17" ht="15.75" customHeight="1" thickBot="1">
      <c r="A19" s="553" t="s">
        <v>238</v>
      </c>
      <c r="B19" s="1002">
        <v>92386.075</v>
      </c>
      <c r="C19" s="1008">
        <v>9.98</v>
      </c>
      <c r="D19" s="998">
        <v>743.74</v>
      </c>
      <c r="E19" s="1007">
        <v>9.18</v>
      </c>
      <c r="F19" s="1414">
        <v>0</v>
      </c>
      <c r="G19" s="1412">
        <v>0</v>
      </c>
      <c r="H19" s="1406">
        <v>0</v>
      </c>
      <c r="I19" s="1006"/>
      <c r="J19" s="1002">
        <v>19000</v>
      </c>
      <c r="K19" s="1008">
        <v>3.6</v>
      </c>
      <c r="L19" s="998">
        <v>0</v>
      </c>
      <c r="M19" s="1007">
        <v>0</v>
      </c>
      <c r="N19" s="1004">
        <v>0</v>
      </c>
      <c r="O19" s="1412">
        <v>0</v>
      </c>
      <c r="P19" s="1576">
        <v>348000</v>
      </c>
      <c r="Q19" s="1410"/>
    </row>
    <row r="20" spans="1:9" ht="15.75" customHeight="1" thickTop="1">
      <c r="A20" s="36" t="s">
        <v>68</v>
      </c>
      <c r="B20" s="554"/>
      <c r="C20" s="554"/>
      <c r="D20" s="554"/>
      <c r="E20" s="554"/>
      <c r="F20" s="554"/>
      <c r="G20" s="554"/>
      <c r="H20" s="554"/>
      <c r="I20" s="554"/>
    </row>
    <row r="21" ht="15.75" customHeight="1">
      <c r="A21" s="36"/>
    </row>
    <row r="26" spans="2:4" ht="12.75">
      <c r="B26" s="555"/>
      <c r="C26" s="555"/>
      <c r="D26" s="555"/>
    </row>
  </sheetData>
  <sheetProtection/>
  <mergeCells count="14">
    <mergeCell ref="A1:Q1"/>
    <mergeCell ref="A2:Q2"/>
    <mergeCell ref="J5:K5"/>
    <mergeCell ref="L5:M5"/>
    <mergeCell ref="B4:I4"/>
    <mergeCell ref="H5:I5"/>
    <mergeCell ref="P5:Q5"/>
    <mergeCell ref="J4:Q4"/>
    <mergeCell ref="A3:Q3"/>
    <mergeCell ref="N5:O5"/>
    <mergeCell ref="A5:A6"/>
    <mergeCell ref="B5:C5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2.00390625" style="556" customWidth="1"/>
    <col min="2" max="2" width="15.57421875" style="556" customWidth="1"/>
    <col min="3" max="3" width="16.28125" style="556" customWidth="1"/>
    <col min="4" max="4" width="16.57421875" style="556" customWidth="1"/>
    <col min="5" max="5" width="14.28125" style="556" customWidth="1"/>
    <col min="6" max="6" width="10.28125" style="556" customWidth="1"/>
    <col min="7" max="16384" width="9.140625" style="556" customWidth="1"/>
  </cols>
  <sheetData>
    <row r="1" spans="1:5" ht="12.75">
      <c r="A1" s="1806" t="s">
        <v>1543</v>
      </c>
      <c r="B1" s="1806"/>
      <c r="C1" s="1806"/>
      <c r="D1" s="1806"/>
      <c r="E1" s="1806"/>
    </row>
    <row r="2" spans="1:5" ht="12.75" customHeight="1">
      <c r="A2" s="1807" t="s">
        <v>858</v>
      </c>
      <c r="B2" s="1807"/>
      <c r="C2" s="1807"/>
      <c r="D2" s="1807"/>
      <c r="E2" s="1807"/>
    </row>
    <row r="3" spans="1:2" ht="12.75" customHeight="1" hidden="1">
      <c r="A3" s="74" t="s">
        <v>828</v>
      </c>
      <c r="B3" s="74"/>
    </row>
    <row r="4" spans="1:6" ht="12.75" customHeight="1" thickBot="1">
      <c r="A4" s="1810" t="s">
        <v>1210</v>
      </c>
      <c r="B4" s="1810"/>
      <c r="C4" s="1810"/>
      <c r="D4" s="1810"/>
      <c r="E4" s="1810"/>
      <c r="F4" s="1810"/>
    </row>
    <row r="5" spans="1:6" ht="21.75" customHeight="1" thickTop="1">
      <c r="A5" s="1808" t="s">
        <v>349</v>
      </c>
      <c r="B5" s="455" t="s">
        <v>403</v>
      </c>
      <c r="C5" s="455" t="s">
        <v>383</v>
      </c>
      <c r="D5" s="455" t="s">
        <v>1438</v>
      </c>
      <c r="E5" s="455" t="s">
        <v>1295</v>
      </c>
      <c r="F5" s="1416" t="s">
        <v>875</v>
      </c>
    </row>
    <row r="6" spans="1:6" ht="17.25" customHeight="1">
      <c r="A6" s="1809"/>
      <c r="B6" s="90" t="s">
        <v>1406</v>
      </c>
      <c r="C6" s="90" t="s">
        <v>1406</v>
      </c>
      <c r="D6" s="90" t="s">
        <v>1406</v>
      </c>
      <c r="E6" s="547" t="s">
        <v>1406</v>
      </c>
      <c r="F6" s="1669" t="s">
        <v>1406</v>
      </c>
    </row>
    <row r="7" spans="1:6" ht="15" customHeight="1">
      <c r="A7" s="135" t="s">
        <v>926</v>
      </c>
      <c r="B7" s="1011">
        <v>0</v>
      </c>
      <c r="C7" s="1524">
        <v>2950</v>
      </c>
      <c r="D7" s="1521">
        <v>3935.92</v>
      </c>
      <c r="E7" s="1010">
        <v>0</v>
      </c>
      <c r="F7" s="1557">
        <v>0</v>
      </c>
    </row>
    <row r="8" spans="1:6" ht="15" customHeight="1">
      <c r="A8" s="135" t="s">
        <v>927</v>
      </c>
      <c r="B8" s="1521">
        <v>350</v>
      </c>
      <c r="C8" s="1010">
        <v>0</v>
      </c>
      <c r="D8" s="1521">
        <v>203.64</v>
      </c>
      <c r="E8" s="1010">
        <v>0</v>
      </c>
      <c r="F8" s="1558">
        <v>0</v>
      </c>
    </row>
    <row r="9" spans="1:6" ht="15" customHeight="1">
      <c r="A9" s="135" t="s">
        <v>928</v>
      </c>
      <c r="B9" s="1521">
        <v>3700</v>
      </c>
      <c r="C9" s="1524">
        <v>17892.4</v>
      </c>
      <c r="D9" s="1521">
        <v>69.6</v>
      </c>
      <c r="E9" s="1010">
        <v>0</v>
      </c>
      <c r="F9" s="1558">
        <v>0</v>
      </c>
    </row>
    <row r="10" spans="1:6" ht="15" customHeight="1">
      <c r="A10" s="135" t="s">
        <v>929</v>
      </c>
      <c r="B10" s="1521">
        <v>13234</v>
      </c>
      <c r="C10" s="1524">
        <v>30968</v>
      </c>
      <c r="D10" s="1521">
        <v>2.88</v>
      </c>
      <c r="E10" s="1010">
        <v>0</v>
      </c>
      <c r="F10" s="1558">
        <v>0</v>
      </c>
    </row>
    <row r="11" spans="1:6" ht="15" customHeight="1">
      <c r="A11" s="135" t="s">
        <v>930</v>
      </c>
      <c r="B11" s="1521">
        <v>28178.9</v>
      </c>
      <c r="C11" s="1524">
        <v>29865.26</v>
      </c>
      <c r="D11" s="1011">
        <v>0</v>
      </c>
      <c r="E11" s="1010">
        <v>0</v>
      </c>
      <c r="F11" s="1558">
        <v>0</v>
      </c>
    </row>
    <row r="12" spans="1:6" ht="15" customHeight="1">
      <c r="A12" s="135" t="s">
        <v>931</v>
      </c>
      <c r="B12" s="1521">
        <v>19784.4</v>
      </c>
      <c r="C12" s="1524">
        <v>40038.26</v>
      </c>
      <c r="D12" s="1521">
        <v>36</v>
      </c>
      <c r="E12" s="1524">
        <v>1586.4</v>
      </c>
      <c r="F12" s="1558">
        <v>0</v>
      </c>
    </row>
    <row r="13" spans="1:6" ht="15" customHeight="1">
      <c r="A13" s="135" t="s">
        <v>932</v>
      </c>
      <c r="B13" s="1521">
        <v>18527.19</v>
      </c>
      <c r="C13" s="1524">
        <v>14924.88</v>
      </c>
      <c r="D13" s="1521">
        <v>45</v>
      </c>
      <c r="E13" s="1524">
        <v>1802.4</v>
      </c>
      <c r="F13" s="1558">
        <v>0</v>
      </c>
    </row>
    <row r="14" spans="1:6" ht="15" customHeight="1">
      <c r="A14" s="135" t="s">
        <v>933</v>
      </c>
      <c r="B14" s="1521">
        <v>1394.29</v>
      </c>
      <c r="C14" s="1524">
        <v>19473.1</v>
      </c>
      <c r="D14" s="1521">
        <v>54</v>
      </c>
      <c r="E14" s="1524">
        <v>13170</v>
      </c>
      <c r="F14" s="1716" t="s">
        <v>101</v>
      </c>
    </row>
    <row r="15" spans="1:6" ht="15" customHeight="1">
      <c r="A15" s="135" t="s">
        <v>934</v>
      </c>
      <c r="B15" s="1521">
        <v>6617.5</v>
      </c>
      <c r="C15" s="1525">
        <v>15559.85</v>
      </c>
      <c r="D15" s="1521">
        <v>27</v>
      </c>
      <c r="E15" s="1524">
        <v>15664.24612</v>
      </c>
      <c r="F15" s="1716" t="s">
        <v>101</v>
      </c>
    </row>
    <row r="16" spans="1:6" ht="15" customHeight="1">
      <c r="A16" s="135" t="s">
        <v>935</v>
      </c>
      <c r="B16" s="1521">
        <v>67.1</v>
      </c>
      <c r="C16" s="1525">
        <v>15101.14</v>
      </c>
      <c r="D16" s="1011">
        <v>0</v>
      </c>
      <c r="E16" s="1524">
        <v>20988.8</v>
      </c>
      <c r="F16" s="592"/>
    </row>
    <row r="17" spans="1:6" ht="15" customHeight="1">
      <c r="A17" s="135" t="s">
        <v>936</v>
      </c>
      <c r="B17" s="1521">
        <v>2.88</v>
      </c>
      <c r="C17" s="1524">
        <v>18952</v>
      </c>
      <c r="D17" s="1521">
        <v>1200</v>
      </c>
      <c r="E17" s="1524">
        <v>985.1</v>
      </c>
      <c r="F17" s="592"/>
    </row>
    <row r="18" spans="1:6" ht="15" customHeight="1">
      <c r="A18" s="136" t="s">
        <v>937</v>
      </c>
      <c r="B18" s="1522">
        <v>4080</v>
      </c>
      <c r="C18" s="1526">
        <v>10949.11</v>
      </c>
      <c r="D18" s="1012">
        <v>0</v>
      </c>
      <c r="E18" s="1526">
        <v>780.6</v>
      </c>
      <c r="F18" s="592"/>
    </row>
    <row r="19" spans="1:6" s="558" customFormat="1" ht="15.75" customHeight="1" thickBot="1">
      <c r="A19" s="150" t="s">
        <v>238</v>
      </c>
      <c r="B19" s="1523">
        <v>95936.26</v>
      </c>
      <c r="C19" s="1527">
        <v>216674</v>
      </c>
      <c r="D19" s="1523">
        <v>5574.04</v>
      </c>
      <c r="E19" s="1528">
        <v>54977.54612</v>
      </c>
      <c r="F19" s="1559">
        <v>0</v>
      </c>
    </row>
    <row r="20" spans="1:2" s="559" customFormat="1" ht="15" customHeight="1" thickTop="1">
      <c r="A20" s="36"/>
      <c r="B20" s="36"/>
    </row>
    <row r="21" spans="1:2" s="559" customFormat="1" ht="15" customHeight="1">
      <c r="A21" s="36"/>
      <c r="B21" s="36"/>
    </row>
    <row r="22" spans="1:2" s="559" customFormat="1" ht="15" customHeight="1">
      <c r="A22" s="36"/>
      <c r="B22" s="36"/>
    </row>
    <row r="23" spans="1:2" s="559" customFormat="1" ht="15" customHeight="1">
      <c r="A23" s="36"/>
      <c r="B23" s="36"/>
    </row>
    <row r="24" s="559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4">
    <mergeCell ref="A1:E1"/>
    <mergeCell ref="A2:E2"/>
    <mergeCell ref="A5:A6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34"/>
  <sheetViews>
    <sheetView zoomScalePageLayoutView="0" workbookViewId="0" topLeftCell="A1">
      <selection activeCell="B2" sqref="B2:J2"/>
    </sheetView>
  </sheetViews>
  <sheetFormatPr defaultColWidth="9.140625" defaultRowHeight="12.75"/>
  <cols>
    <col min="1" max="1" width="5.7109375" style="85" customWidth="1"/>
    <col min="2" max="2" width="14.28125" style="85" customWidth="1"/>
    <col min="3" max="3" width="10.7109375" style="573" customWidth="1"/>
    <col min="4" max="4" width="14.140625" style="573" customWidth="1"/>
    <col min="5" max="6" width="13.421875" style="573" customWidth="1"/>
    <col min="7" max="7" width="15.7109375" style="573" customWidth="1"/>
    <col min="8" max="8" width="13.421875" style="573" customWidth="1"/>
    <col min="9" max="9" width="14.421875" style="573" customWidth="1"/>
    <col min="10" max="10" width="10.00390625" style="573" customWidth="1"/>
    <col min="11" max="16384" width="9.140625" style="573" customWidth="1"/>
  </cols>
  <sheetData>
    <row r="1" spans="1:10" ht="12.75">
      <c r="A1" s="1731"/>
      <c r="B1" s="1797" t="s">
        <v>277</v>
      </c>
      <c r="C1" s="1797"/>
      <c r="D1" s="1797"/>
      <c r="E1" s="1797"/>
      <c r="F1" s="1797"/>
      <c r="G1" s="1797"/>
      <c r="H1" s="1797"/>
      <c r="I1" s="1797"/>
      <c r="J1" s="1797"/>
    </row>
    <row r="2" spans="1:10" ht="15.75" customHeight="1">
      <c r="A2" s="1731"/>
      <c r="B2" s="1811" t="s">
        <v>829</v>
      </c>
      <c r="C2" s="1811"/>
      <c r="D2" s="1811"/>
      <c r="E2" s="1811"/>
      <c r="F2" s="1811"/>
      <c r="G2" s="1811"/>
      <c r="H2" s="1811"/>
      <c r="I2" s="1811"/>
      <c r="J2" s="1811"/>
    </row>
    <row r="3" spans="1:6" ht="12.75" hidden="1">
      <c r="A3" s="22"/>
      <c r="B3" s="22"/>
      <c r="C3" s="43"/>
      <c r="D3" s="46"/>
      <c r="E3" s="46"/>
      <c r="F3" s="46"/>
    </row>
    <row r="4" spans="2:10" ht="13.5" customHeight="1" thickBot="1">
      <c r="B4" s="1820" t="s">
        <v>830</v>
      </c>
      <c r="C4" s="1820"/>
      <c r="D4" s="1820"/>
      <c r="E4" s="1820"/>
      <c r="F4" s="1820"/>
      <c r="G4" s="1820"/>
      <c r="H4" s="1820"/>
      <c r="I4" s="1820"/>
      <c r="J4" s="1820"/>
    </row>
    <row r="5" spans="2:10" ht="13.5" thickTop="1">
      <c r="B5" s="1812" t="s">
        <v>349</v>
      </c>
      <c r="C5" s="1814" t="s">
        <v>902</v>
      </c>
      <c r="D5" s="1815"/>
      <c r="E5" s="1815"/>
      <c r="F5" s="1816"/>
      <c r="G5" s="1817" t="s">
        <v>903</v>
      </c>
      <c r="H5" s="1818"/>
      <c r="I5" s="1818"/>
      <c r="J5" s="1819"/>
    </row>
    <row r="6" spans="2:10" ht="12.75">
      <c r="B6" s="1813"/>
      <c r="C6" s="574" t="s">
        <v>383</v>
      </c>
      <c r="D6" s="575" t="s">
        <v>1438</v>
      </c>
      <c r="E6" s="1427" t="s">
        <v>1295</v>
      </c>
      <c r="F6" s="576" t="s">
        <v>875</v>
      </c>
      <c r="G6" s="577" t="s">
        <v>383</v>
      </c>
      <c r="H6" s="575" t="s">
        <v>1438</v>
      </c>
      <c r="I6" s="1427" t="s">
        <v>1295</v>
      </c>
      <c r="J6" s="1643" t="s">
        <v>875</v>
      </c>
    </row>
    <row r="7" spans="2:10" ht="12.75">
      <c r="B7" s="1481" t="s">
        <v>926</v>
      </c>
      <c r="C7" s="1015">
        <v>3.81</v>
      </c>
      <c r="D7" s="1023">
        <v>3.98</v>
      </c>
      <c r="E7" s="1417">
        <v>0.18</v>
      </c>
      <c r="F7" s="1025">
        <v>0.25</v>
      </c>
      <c r="G7" s="1425" t="s">
        <v>401</v>
      </c>
      <c r="H7" s="1020" t="s">
        <v>401</v>
      </c>
      <c r="I7" s="1428" t="s">
        <v>401</v>
      </c>
      <c r="J7" s="1644" t="s">
        <v>401</v>
      </c>
    </row>
    <row r="8" spans="2:10" ht="12.75">
      <c r="B8" s="1482" t="s">
        <v>927</v>
      </c>
      <c r="C8" s="1013">
        <v>3.77</v>
      </c>
      <c r="D8" s="1014">
        <v>2.28</v>
      </c>
      <c r="E8" s="1418">
        <v>0.1463</v>
      </c>
      <c r="F8" s="1030">
        <v>0.14</v>
      </c>
      <c r="G8" s="1014">
        <v>5.41</v>
      </c>
      <c r="H8" s="1016">
        <v>4.46</v>
      </c>
      <c r="I8" s="1419">
        <v>1.16</v>
      </c>
      <c r="J8" s="1645">
        <v>1</v>
      </c>
    </row>
    <row r="9" spans="2:10" ht="12.75">
      <c r="B9" s="1482" t="s">
        <v>928</v>
      </c>
      <c r="C9" s="1013">
        <v>5.63</v>
      </c>
      <c r="D9" s="1014">
        <v>1.82</v>
      </c>
      <c r="E9" s="1419">
        <v>0.31</v>
      </c>
      <c r="F9" s="1022">
        <v>0.07</v>
      </c>
      <c r="G9" s="1014">
        <v>6.38</v>
      </c>
      <c r="H9" s="1016">
        <v>4.43</v>
      </c>
      <c r="I9" s="1419">
        <v>0.93</v>
      </c>
      <c r="J9" s="1644">
        <v>0.79</v>
      </c>
    </row>
    <row r="10" spans="2:10" ht="12.75">
      <c r="B10" s="1482" t="s">
        <v>929</v>
      </c>
      <c r="C10" s="1013">
        <v>7.73</v>
      </c>
      <c r="D10" s="1014">
        <v>0.97</v>
      </c>
      <c r="E10" s="1418">
        <v>0.60496</v>
      </c>
      <c r="F10" s="1030">
        <v>0.03</v>
      </c>
      <c r="G10" s="1014">
        <v>7.65</v>
      </c>
      <c r="H10" s="1016">
        <v>3.27</v>
      </c>
      <c r="I10" s="1418">
        <v>1.4799466666666667</v>
      </c>
      <c r="J10" s="1645">
        <v>0.5</v>
      </c>
    </row>
    <row r="11" spans="2:10" ht="12.75">
      <c r="B11" s="1482" t="s">
        <v>930</v>
      </c>
      <c r="C11" s="1013">
        <v>6.82</v>
      </c>
      <c r="D11" s="1031">
        <v>0.8</v>
      </c>
      <c r="E11" s="1419">
        <v>0.74</v>
      </c>
      <c r="F11" s="1022">
        <v>0.08</v>
      </c>
      <c r="G11" s="1014">
        <v>7.19</v>
      </c>
      <c r="H11" s="1016">
        <v>2.68</v>
      </c>
      <c r="I11" s="1419">
        <v>2.11</v>
      </c>
      <c r="J11" s="1644">
        <v>0.75</v>
      </c>
    </row>
    <row r="12" spans="2:10" ht="12.75">
      <c r="B12" s="1482" t="s">
        <v>931</v>
      </c>
      <c r="C12" s="1013">
        <v>8.21</v>
      </c>
      <c r="D12" s="1031">
        <v>0.7</v>
      </c>
      <c r="E12" s="1419">
        <v>1.52</v>
      </c>
      <c r="F12" s="1022">
        <v>0.47</v>
      </c>
      <c r="G12" s="1014">
        <v>8.61</v>
      </c>
      <c r="H12" s="1016">
        <v>3.03</v>
      </c>
      <c r="I12" s="1419">
        <v>2.26</v>
      </c>
      <c r="J12" s="1644">
        <v>1.06</v>
      </c>
    </row>
    <row r="13" spans="2:10" ht="12.75">
      <c r="B13" s="1482" t="s">
        <v>932</v>
      </c>
      <c r="C13" s="1013">
        <v>7.78</v>
      </c>
      <c r="D13" s="1014">
        <v>0.61</v>
      </c>
      <c r="E13" s="1420">
        <v>1.9281166666666665</v>
      </c>
      <c r="F13" s="1030">
        <v>0.234</v>
      </c>
      <c r="G13" s="1014" t="s">
        <v>401</v>
      </c>
      <c r="H13" s="1016" t="s">
        <v>401</v>
      </c>
      <c r="I13" s="1419" t="s">
        <v>401</v>
      </c>
      <c r="J13" s="1644" t="s">
        <v>401</v>
      </c>
    </row>
    <row r="14" spans="2:10" ht="12.75">
      <c r="B14" s="1482" t="s">
        <v>933</v>
      </c>
      <c r="C14" s="1013">
        <v>8.09</v>
      </c>
      <c r="D14" s="1014">
        <v>0.97</v>
      </c>
      <c r="E14" s="1421">
        <v>4.02</v>
      </c>
      <c r="F14" s="1026">
        <v>0.08</v>
      </c>
      <c r="G14" s="1426" t="s">
        <v>401</v>
      </c>
      <c r="H14" s="1016">
        <v>2.41</v>
      </c>
      <c r="I14" s="1421">
        <v>4.03</v>
      </c>
      <c r="J14" s="1644">
        <v>0.83</v>
      </c>
    </row>
    <row r="15" spans="2:10" ht="12.75">
      <c r="B15" s="1482" t="s">
        <v>934</v>
      </c>
      <c r="C15" s="1013">
        <v>9.06</v>
      </c>
      <c r="D15" s="1014">
        <v>1.09</v>
      </c>
      <c r="E15" s="1420">
        <v>3.4946865983623683</v>
      </c>
      <c r="F15" s="1030">
        <v>0.06</v>
      </c>
      <c r="G15" s="1014">
        <v>8.81</v>
      </c>
      <c r="H15" s="1016">
        <v>2.65</v>
      </c>
      <c r="I15" s="1418">
        <v>4.04</v>
      </c>
      <c r="J15" s="1644">
        <v>0.68</v>
      </c>
    </row>
    <row r="16" spans="2:10" ht="12.75">
      <c r="B16" s="1482" t="s">
        <v>935</v>
      </c>
      <c r="C16" s="1027">
        <v>9</v>
      </c>
      <c r="D16" s="1014">
        <v>0.83</v>
      </c>
      <c r="E16" s="1422">
        <v>4.46</v>
      </c>
      <c r="F16" s="1378"/>
      <c r="G16" s="1426" t="s">
        <v>401</v>
      </c>
      <c r="H16" s="1016" t="s">
        <v>401</v>
      </c>
      <c r="I16" s="1418">
        <v>4.12</v>
      </c>
      <c r="J16" s="1644"/>
    </row>
    <row r="17" spans="2:10" ht="12.75">
      <c r="B17" s="1482" t="s">
        <v>936</v>
      </c>
      <c r="C17" s="1013">
        <v>8.34</v>
      </c>
      <c r="D17" s="1014">
        <v>1.34</v>
      </c>
      <c r="E17" s="1418">
        <v>2.67</v>
      </c>
      <c r="F17" s="1030"/>
      <c r="G17" s="1014">
        <v>8.61</v>
      </c>
      <c r="H17" s="1016">
        <v>3.44</v>
      </c>
      <c r="I17" s="1419" t="s">
        <v>401</v>
      </c>
      <c r="J17" s="1644"/>
    </row>
    <row r="18" spans="2:10" ht="12.75">
      <c r="B18" s="1483" t="s">
        <v>937</v>
      </c>
      <c r="C18" s="1019">
        <v>8.52</v>
      </c>
      <c r="D18" s="1024">
        <v>1.15</v>
      </c>
      <c r="E18" s="1423">
        <v>1.19</v>
      </c>
      <c r="F18" s="1018"/>
      <c r="G18" s="1024">
        <v>8.61</v>
      </c>
      <c r="H18" s="1017">
        <v>2.72</v>
      </c>
      <c r="I18" s="1423">
        <v>2.71</v>
      </c>
      <c r="J18" s="1644"/>
    </row>
    <row r="19" spans="2:10" ht="15.75" customHeight="1" thickBot="1">
      <c r="B19" s="578" t="s">
        <v>831</v>
      </c>
      <c r="C19" s="1028">
        <v>7.41</v>
      </c>
      <c r="D19" s="1021">
        <v>1.31</v>
      </c>
      <c r="E19" s="1424">
        <v>1.74</v>
      </c>
      <c r="F19" s="1029"/>
      <c r="G19" s="1021">
        <v>8.35</v>
      </c>
      <c r="H19" s="1021">
        <v>2.94</v>
      </c>
      <c r="I19" s="1424">
        <v>2.69</v>
      </c>
      <c r="J19" s="1646"/>
    </row>
    <row r="20" ht="12.75" thickTop="1">
      <c r="J20" s="1647"/>
    </row>
    <row r="21" ht="12">
      <c r="J21" s="1647"/>
    </row>
    <row r="22" spans="4:6" ht="15.75">
      <c r="D22" s="579"/>
      <c r="E22" s="580"/>
      <c r="F22" s="580"/>
    </row>
    <row r="23" spans="4:6" ht="15.75">
      <c r="D23" s="581"/>
      <c r="E23" s="582"/>
      <c r="F23" s="582"/>
    </row>
    <row r="24" spans="4:6" ht="15.75">
      <c r="D24" s="581"/>
      <c r="E24" s="582"/>
      <c r="F24" s="582"/>
    </row>
    <row r="25" spans="4:6" ht="15.75">
      <c r="D25" s="581"/>
      <c r="E25" s="582"/>
      <c r="F25" s="582"/>
    </row>
    <row r="26" spans="4:6" ht="15.75">
      <c r="D26" s="581"/>
      <c r="E26" s="582"/>
      <c r="F26" s="582"/>
    </row>
    <row r="27" spans="4:6" ht="15.75">
      <c r="D27" s="581"/>
      <c r="E27" s="582"/>
      <c r="F27" s="582"/>
    </row>
    <row r="28" spans="4:6" ht="15">
      <c r="D28" s="581"/>
      <c r="E28" s="583"/>
      <c r="F28" s="583"/>
    </row>
    <row r="29" spans="4:6" ht="15.75">
      <c r="D29" s="579"/>
      <c r="E29" s="582"/>
      <c r="F29" s="582"/>
    </row>
    <row r="30" spans="4:6" ht="15.75">
      <c r="D30" s="581"/>
      <c r="E30" s="33"/>
      <c r="F30" s="33"/>
    </row>
    <row r="31" spans="4:6" ht="15.75">
      <c r="D31" s="579"/>
      <c r="E31" s="584"/>
      <c r="F31" s="584"/>
    </row>
    <row r="32" spans="4:6" ht="15.75">
      <c r="D32" s="581"/>
      <c r="E32" s="33"/>
      <c r="F32" s="33"/>
    </row>
    <row r="33" spans="4:6" ht="15.75">
      <c r="D33" s="581"/>
      <c r="E33" s="584"/>
      <c r="F33" s="584"/>
    </row>
    <row r="34" spans="4:6" ht="15.75">
      <c r="D34" s="585"/>
      <c r="E34" s="584"/>
      <c r="F34" s="584"/>
    </row>
  </sheetData>
  <sheetProtection/>
  <mergeCells count="6">
    <mergeCell ref="B1:J1"/>
    <mergeCell ref="B2:J2"/>
    <mergeCell ref="B5:B6"/>
    <mergeCell ref="C5:F5"/>
    <mergeCell ref="G5:J5"/>
    <mergeCell ref="B4:J4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P48"/>
  <sheetViews>
    <sheetView zoomScalePageLayoutView="0" workbookViewId="0" topLeftCell="A1">
      <selection activeCell="L40" sqref="L40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12.14062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10" ht="12.75">
      <c r="B1" s="1797" t="s">
        <v>278</v>
      </c>
      <c r="C1" s="1797"/>
      <c r="D1" s="1797"/>
      <c r="E1" s="1797"/>
      <c r="F1" s="1797"/>
      <c r="G1" s="1797"/>
      <c r="H1" s="1797"/>
      <c r="I1" s="1797"/>
      <c r="J1" s="1797"/>
    </row>
    <row r="2" spans="2:14" ht="12.75" hidden="1">
      <c r="B2" s="1824" t="s">
        <v>280</v>
      </c>
      <c r="C2" s="1824"/>
      <c r="D2" s="1824"/>
      <c r="E2" s="1824"/>
      <c r="F2" s="1824"/>
      <c r="G2" s="1824"/>
      <c r="H2" s="1824"/>
      <c r="I2" s="1824"/>
      <c r="J2" s="1824"/>
      <c r="K2" s="1824"/>
      <c r="L2" s="1824"/>
      <c r="M2" s="1824"/>
      <c r="N2" s="1824"/>
    </row>
    <row r="3" spans="2:14" ht="15.75" hidden="1">
      <c r="B3" s="1807" t="s">
        <v>832</v>
      </c>
      <c r="C3" s="1807"/>
      <c r="D3" s="1807"/>
      <c r="E3" s="1807"/>
      <c r="F3" s="1807"/>
      <c r="G3" s="1807"/>
      <c r="H3" s="1807"/>
      <c r="I3" s="1807"/>
      <c r="J3" s="1807"/>
      <c r="K3" s="1807"/>
      <c r="L3" s="1807"/>
      <c r="M3" s="1807"/>
      <c r="N3" s="1807"/>
    </row>
    <row r="4" spans="2:14" ht="15.75" hidden="1"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</row>
    <row r="5" spans="2:14" ht="15.75" hidden="1"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</row>
    <row r="6" spans="2:14" ht="12.75" hidden="1">
      <c r="B6" s="40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7" t="s">
        <v>1210</v>
      </c>
    </row>
    <row r="7" spans="2:14" ht="13.5" hidden="1" thickTop="1">
      <c r="B7" s="1808" t="s">
        <v>349</v>
      </c>
      <c r="C7" s="1826"/>
      <c r="D7" s="1826"/>
      <c r="E7" s="1826"/>
      <c r="F7" s="1826"/>
      <c r="G7" s="1826"/>
      <c r="H7" s="1826"/>
      <c r="I7" s="1826"/>
      <c r="J7" s="1826"/>
      <c r="K7" s="1826"/>
      <c r="L7" s="1826"/>
      <c r="M7" s="1826"/>
      <c r="N7" s="1827"/>
    </row>
    <row r="8" spans="2:14" ht="12.75" customHeight="1" hidden="1">
      <c r="B8" s="1825"/>
      <c r="C8" s="1821" t="s">
        <v>833</v>
      </c>
      <c r="D8" s="1822"/>
      <c r="E8" s="1429"/>
      <c r="F8" s="1429"/>
      <c r="G8" s="1821" t="s">
        <v>834</v>
      </c>
      <c r="H8" s="1822"/>
      <c r="I8" s="1821" t="s">
        <v>835</v>
      </c>
      <c r="J8" s="1822"/>
      <c r="K8" s="1821" t="s">
        <v>836</v>
      </c>
      <c r="L8" s="1822"/>
      <c r="M8" s="1821" t="s">
        <v>238</v>
      </c>
      <c r="N8" s="1823"/>
    </row>
    <row r="9" spans="2:14" ht="12.75" hidden="1">
      <c r="B9" s="1809"/>
      <c r="C9" s="586" t="s">
        <v>1406</v>
      </c>
      <c r="D9" s="586" t="s">
        <v>837</v>
      </c>
      <c r="E9" s="586"/>
      <c r="F9" s="586"/>
      <c r="G9" s="586" t="s">
        <v>1406</v>
      </c>
      <c r="H9" s="586" t="s">
        <v>837</v>
      </c>
      <c r="I9" s="586" t="s">
        <v>1406</v>
      </c>
      <c r="J9" s="586" t="s">
        <v>837</v>
      </c>
      <c r="K9" s="586" t="s">
        <v>1406</v>
      </c>
      <c r="L9" s="586" t="s">
        <v>837</v>
      </c>
      <c r="M9" s="587" t="s">
        <v>1406</v>
      </c>
      <c r="N9" s="588" t="s">
        <v>837</v>
      </c>
    </row>
    <row r="10" spans="2:16" ht="12.75" hidden="1">
      <c r="B10" s="135" t="s">
        <v>838</v>
      </c>
      <c r="C10" s="589">
        <v>2971.95</v>
      </c>
      <c r="D10" s="589">
        <v>1.52</v>
      </c>
      <c r="E10" s="589"/>
      <c r="F10" s="589"/>
      <c r="G10" s="590" t="s">
        <v>401</v>
      </c>
      <c r="H10" s="590" t="s">
        <v>401</v>
      </c>
      <c r="I10" s="589">
        <v>1376.9</v>
      </c>
      <c r="J10" s="589">
        <v>12.87</v>
      </c>
      <c r="K10" s="589">
        <v>748.61</v>
      </c>
      <c r="L10" s="591">
        <v>15.66</v>
      </c>
      <c r="M10" s="591">
        <v>13804.33</v>
      </c>
      <c r="N10" s="592">
        <v>4.13</v>
      </c>
      <c r="P10" s="593" t="e">
        <f>#REF!+C10+#REF!+I10+K10</f>
        <v>#REF!</v>
      </c>
    </row>
    <row r="11" spans="2:16" ht="12.75" hidden="1">
      <c r="B11" s="135" t="s">
        <v>489</v>
      </c>
      <c r="C11" s="589"/>
      <c r="D11" s="589"/>
      <c r="E11" s="589"/>
      <c r="F11" s="589"/>
      <c r="G11" s="589"/>
      <c r="H11" s="589"/>
      <c r="I11" s="589"/>
      <c r="J11" s="589"/>
      <c r="K11" s="589"/>
      <c r="L11" s="591"/>
      <c r="M11" s="591"/>
      <c r="N11" s="592"/>
      <c r="P11" t="e">
        <f>#REF!*#REF!+C10*D10+#REF!*#REF!+I10*J10+K10*L10</f>
        <v>#REF!</v>
      </c>
    </row>
    <row r="12" spans="2:16" ht="12.75" hidden="1">
      <c r="B12" s="135" t="s">
        <v>402</v>
      </c>
      <c r="C12" s="589"/>
      <c r="D12" s="589"/>
      <c r="E12" s="589"/>
      <c r="F12" s="589"/>
      <c r="G12" s="589"/>
      <c r="H12" s="589"/>
      <c r="I12" s="589"/>
      <c r="J12" s="589"/>
      <c r="K12" s="589"/>
      <c r="L12" s="591"/>
      <c r="M12" s="591"/>
      <c r="N12" s="592"/>
      <c r="P12" s="593" t="e">
        <f>P11/P10</f>
        <v>#REF!</v>
      </c>
    </row>
    <row r="13" spans="2:14" ht="12.75" hidden="1">
      <c r="B13" s="135" t="s">
        <v>491</v>
      </c>
      <c r="C13" s="589"/>
      <c r="D13" s="589"/>
      <c r="E13" s="589"/>
      <c r="F13" s="589"/>
      <c r="G13" s="589"/>
      <c r="H13" s="589"/>
      <c r="I13" s="589"/>
      <c r="J13" s="589"/>
      <c r="K13" s="589"/>
      <c r="L13" s="591"/>
      <c r="M13" s="591"/>
      <c r="N13" s="592"/>
    </row>
    <row r="14" spans="2:14" ht="12.75" hidden="1">
      <c r="B14" s="135" t="s">
        <v>492</v>
      </c>
      <c r="C14" s="589"/>
      <c r="D14" s="589"/>
      <c r="E14" s="589"/>
      <c r="F14" s="589"/>
      <c r="G14" s="589"/>
      <c r="H14" s="589"/>
      <c r="I14" s="589"/>
      <c r="J14" s="589"/>
      <c r="K14" s="589"/>
      <c r="L14" s="591"/>
      <c r="M14" s="591"/>
      <c r="N14" s="592"/>
    </row>
    <row r="15" spans="2:14" ht="12.75" hidden="1">
      <c r="B15" s="135" t="s">
        <v>493</v>
      </c>
      <c r="C15" s="589"/>
      <c r="D15" s="589"/>
      <c r="E15" s="589"/>
      <c r="F15" s="589"/>
      <c r="G15" s="589"/>
      <c r="H15" s="589"/>
      <c r="I15" s="589"/>
      <c r="J15" s="589"/>
      <c r="K15" s="589"/>
      <c r="L15" s="591"/>
      <c r="M15" s="591"/>
      <c r="N15" s="592"/>
    </row>
    <row r="16" spans="2:14" ht="12.75" hidden="1">
      <c r="B16" s="135" t="s">
        <v>494</v>
      </c>
      <c r="C16" s="589"/>
      <c r="D16" s="589"/>
      <c r="E16" s="589"/>
      <c r="F16" s="589"/>
      <c r="G16" s="589"/>
      <c r="H16" s="589"/>
      <c r="I16" s="589"/>
      <c r="J16" s="589"/>
      <c r="K16" s="589"/>
      <c r="L16" s="591"/>
      <c r="M16" s="591"/>
      <c r="N16" s="592"/>
    </row>
    <row r="17" spans="2:14" ht="12.75" hidden="1">
      <c r="B17" s="135" t="s">
        <v>495</v>
      </c>
      <c r="C17" s="589"/>
      <c r="D17" s="589"/>
      <c r="E17" s="589"/>
      <c r="F17" s="589"/>
      <c r="G17" s="589"/>
      <c r="H17" s="589"/>
      <c r="I17" s="589"/>
      <c r="J17" s="589"/>
      <c r="K17" s="589"/>
      <c r="L17" s="591"/>
      <c r="M17" s="591"/>
      <c r="N17" s="592"/>
    </row>
    <row r="18" spans="2:14" ht="12.75" hidden="1">
      <c r="B18" s="135" t="s">
        <v>496</v>
      </c>
      <c r="C18" s="589"/>
      <c r="D18" s="589"/>
      <c r="E18" s="589"/>
      <c r="F18" s="589"/>
      <c r="G18" s="589"/>
      <c r="H18" s="589"/>
      <c r="I18" s="589"/>
      <c r="J18" s="589"/>
      <c r="K18" s="589"/>
      <c r="L18" s="591"/>
      <c r="M18" s="591"/>
      <c r="N18" s="592"/>
    </row>
    <row r="19" spans="2:14" ht="12.75" hidden="1">
      <c r="B19" s="135" t="s">
        <v>1551</v>
      </c>
      <c r="C19" s="589"/>
      <c r="D19" s="589"/>
      <c r="E19" s="589"/>
      <c r="F19" s="589"/>
      <c r="G19" s="589"/>
      <c r="H19" s="589"/>
      <c r="I19" s="589"/>
      <c r="J19" s="589"/>
      <c r="K19" s="589"/>
      <c r="L19" s="591"/>
      <c r="M19" s="591"/>
      <c r="N19" s="592"/>
    </row>
    <row r="20" spans="2:14" ht="12.75" hidden="1">
      <c r="B20" s="135" t="s">
        <v>1552</v>
      </c>
      <c r="C20" s="589"/>
      <c r="D20" s="589"/>
      <c r="E20" s="589"/>
      <c r="F20" s="589"/>
      <c r="G20" s="589"/>
      <c r="H20" s="589"/>
      <c r="I20" s="589"/>
      <c r="J20" s="589"/>
      <c r="K20" s="589"/>
      <c r="L20" s="591"/>
      <c r="M20" s="591"/>
      <c r="N20" s="592"/>
    </row>
    <row r="21" spans="2:14" ht="12.75" hidden="1">
      <c r="B21" s="136" t="s">
        <v>1553</v>
      </c>
      <c r="C21" s="594"/>
      <c r="D21" s="594"/>
      <c r="E21" s="594"/>
      <c r="F21" s="594"/>
      <c r="G21" s="594"/>
      <c r="H21" s="594"/>
      <c r="I21" s="594"/>
      <c r="J21" s="594"/>
      <c r="K21" s="594"/>
      <c r="L21" s="595"/>
      <c r="M21" s="595"/>
      <c r="N21" s="596"/>
    </row>
    <row r="22" spans="2:14" ht="13.5" hidden="1" thickBot="1">
      <c r="B22" s="158" t="s">
        <v>592</v>
      </c>
      <c r="C22" s="597"/>
      <c r="D22" s="597"/>
      <c r="E22" s="597"/>
      <c r="F22" s="597"/>
      <c r="G22" s="598"/>
      <c r="H22" s="598"/>
      <c r="I22" s="598"/>
      <c r="J22" s="598"/>
      <c r="K22" s="598"/>
      <c r="L22" s="599"/>
      <c r="M22" s="599"/>
      <c r="N22" s="600"/>
    </row>
    <row r="23" ht="12.75" hidden="1"/>
    <row r="24" ht="12.75" hidden="1">
      <c r="B24" s="36" t="s">
        <v>839</v>
      </c>
    </row>
    <row r="25" spans="2:10" ht="15.75">
      <c r="B25" s="1807" t="s">
        <v>840</v>
      </c>
      <c r="C25" s="1807"/>
      <c r="D25" s="1807"/>
      <c r="E25" s="1807"/>
      <c r="F25" s="1807"/>
      <c r="G25" s="1807"/>
      <c r="H25" s="1807"/>
      <c r="I25" s="1807"/>
      <c r="J25" s="1807"/>
    </row>
    <row r="26" spans="2:10" ht="13.5" thickBot="1">
      <c r="B26" s="1748" t="s">
        <v>1210</v>
      </c>
      <c r="C26" s="1748"/>
      <c r="D26" s="1748"/>
      <c r="E26" s="1748"/>
      <c r="F26" s="1748"/>
      <c r="G26" s="1748"/>
      <c r="H26" s="1748"/>
      <c r="I26" s="1748"/>
      <c r="J26" s="1748"/>
    </row>
    <row r="27" spans="2:10" ht="16.5" thickTop="1">
      <c r="B27" s="1808" t="s">
        <v>349</v>
      </c>
      <c r="C27" s="1753" t="s">
        <v>841</v>
      </c>
      <c r="D27" s="1753"/>
      <c r="E27" s="1753"/>
      <c r="F27" s="1754"/>
      <c r="G27" s="1753" t="s">
        <v>872</v>
      </c>
      <c r="H27" s="1753"/>
      <c r="I27" s="1753"/>
      <c r="J27" s="1754"/>
    </row>
    <row r="28" spans="2:10" ht="12.75">
      <c r="B28" s="1825"/>
      <c r="C28" s="1749" t="s">
        <v>1295</v>
      </c>
      <c r="D28" s="1750"/>
      <c r="E28" s="1749" t="s">
        <v>875</v>
      </c>
      <c r="F28" s="1751"/>
      <c r="G28" s="1749" t="s">
        <v>1295</v>
      </c>
      <c r="H28" s="1747"/>
      <c r="I28" s="1828" t="s">
        <v>875</v>
      </c>
      <c r="J28" s="1829"/>
    </row>
    <row r="29" spans="2:11" ht="12.75">
      <c r="B29" s="1809"/>
      <c r="C29" s="725" t="s">
        <v>1406</v>
      </c>
      <c r="D29" s="726" t="s">
        <v>67</v>
      </c>
      <c r="E29" s="1430" t="s">
        <v>1406</v>
      </c>
      <c r="F29" s="727" t="s">
        <v>67</v>
      </c>
      <c r="G29" s="725" t="s">
        <v>1406</v>
      </c>
      <c r="H29" s="1431" t="s">
        <v>67</v>
      </c>
      <c r="I29" s="1432" t="s">
        <v>1406</v>
      </c>
      <c r="J29" s="1433" t="s">
        <v>67</v>
      </c>
      <c r="K29" s="9"/>
    </row>
    <row r="30" spans="2:10" ht="12.75">
      <c r="B30" s="135" t="s">
        <v>926</v>
      </c>
      <c r="C30" s="1529">
        <v>3778</v>
      </c>
      <c r="D30" s="1680">
        <v>0.48</v>
      </c>
      <c r="E30" s="1529">
        <v>10815.02</v>
      </c>
      <c r="F30" s="1683">
        <v>0.3</v>
      </c>
      <c r="G30" s="1533">
        <v>8042</v>
      </c>
      <c r="H30" s="1685">
        <v>4.85</v>
      </c>
      <c r="I30" s="1671">
        <v>11885.08</v>
      </c>
      <c r="J30" s="1684">
        <v>4.27</v>
      </c>
    </row>
    <row r="31" spans="2:10" ht="12.75">
      <c r="B31" s="135" t="s">
        <v>927</v>
      </c>
      <c r="C31" s="1529">
        <v>7614.91</v>
      </c>
      <c r="D31" s="1680">
        <v>0.34</v>
      </c>
      <c r="E31" s="1529">
        <v>21040.69</v>
      </c>
      <c r="F31" s="1683">
        <v>0.27</v>
      </c>
      <c r="G31" s="1533">
        <v>10383.49</v>
      </c>
      <c r="H31" s="1685">
        <v>6.65</v>
      </c>
      <c r="I31" s="1671">
        <v>8668.3</v>
      </c>
      <c r="J31" s="1684">
        <v>3.62</v>
      </c>
    </row>
    <row r="32" spans="2:10" ht="12.75">
      <c r="B32" s="135" t="s">
        <v>928</v>
      </c>
      <c r="C32" s="1530">
        <v>22664.88</v>
      </c>
      <c r="D32" s="1680">
        <v>0.32673033901946913</v>
      </c>
      <c r="E32" s="1529">
        <v>16295.09</v>
      </c>
      <c r="F32" s="1683">
        <v>0.25</v>
      </c>
      <c r="G32" s="1534">
        <v>12226.58</v>
      </c>
      <c r="H32" s="1685">
        <v>4.22809426812606</v>
      </c>
      <c r="I32" s="1671">
        <v>12653.76</v>
      </c>
      <c r="J32" s="1684">
        <v>2.64</v>
      </c>
    </row>
    <row r="33" spans="2:10" ht="12.75">
      <c r="B33" s="135" t="s">
        <v>929</v>
      </c>
      <c r="C33" s="1530">
        <v>41821.74</v>
      </c>
      <c r="D33" s="1680">
        <v>0.4482135769817325</v>
      </c>
      <c r="E33" s="1529">
        <v>9331.01</v>
      </c>
      <c r="F33" s="1683">
        <v>0.22</v>
      </c>
      <c r="G33" s="1534">
        <v>12796.66</v>
      </c>
      <c r="H33" s="1685">
        <v>3.0341205008963277</v>
      </c>
      <c r="I33" s="1671">
        <v>10743.11</v>
      </c>
      <c r="J33" s="1684">
        <v>2.65</v>
      </c>
    </row>
    <row r="34" spans="2:10" ht="12.75">
      <c r="B34" s="135" t="s">
        <v>930</v>
      </c>
      <c r="C34" s="1530">
        <v>57151.14</v>
      </c>
      <c r="D34" s="1680">
        <v>0.57</v>
      </c>
      <c r="E34" s="1529">
        <v>12496.45</v>
      </c>
      <c r="F34" s="1683">
        <v>0.2</v>
      </c>
      <c r="G34" s="1530">
        <v>12298.42</v>
      </c>
      <c r="H34" s="1685">
        <v>3.8</v>
      </c>
      <c r="I34" s="1671">
        <v>9684.85</v>
      </c>
      <c r="J34" s="1684">
        <v>2.73</v>
      </c>
    </row>
    <row r="35" spans="2:10" ht="12.75">
      <c r="B35" s="135" t="s">
        <v>931</v>
      </c>
      <c r="C35" s="1530">
        <v>41383.23</v>
      </c>
      <c r="D35" s="1680">
        <v>0.71</v>
      </c>
      <c r="E35" s="1529">
        <v>24365.02</v>
      </c>
      <c r="F35" s="1683">
        <v>0.21</v>
      </c>
      <c r="G35" s="1530">
        <v>13516.53</v>
      </c>
      <c r="H35" s="1685">
        <v>4.13</v>
      </c>
      <c r="I35" s="1671">
        <v>10642.76</v>
      </c>
      <c r="J35" s="1684">
        <v>2.62</v>
      </c>
    </row>
    <row r="36" spans="2:10" ht="12.75">
      <c r="B36" s="135" t="s">
        <v>932</v>
      </c>
      <c r="C36" s="1530">
        <v>84693.86</v>
      </c>
      <c r="D36" s="1680">
        <v>2.2871125831199564</v>
      </c>
      <c r="E36" s="1529">
        <v>43041.61</v>
      </c>
      <c r="F36" s="1683">
        <v>0.20773918429166563</v>
      </c>
      <c r="G36" s="1530">
        <v>14141.73</v>
      </c>
      <c r="H36" s="1685">
        <v>4.355893481985585</v>
      </c>
      <c r="I36" s="1673">
        <v>18525.68</v>
      </c>
      <c r="J36" s="1684">
        <v>2.2069377101947136</v>
      </c>
    </row>
    <row r="37" spans="2:10" ht="12.75">
      <c r="B37" s="135" t="s">
        <v>933</v>
      </c>
      <c r="C37" s="1531">
        <v>131067.73</v>
      </c>
      <c r="D37" s="1680">
        <v>4.26</v>
      </c>
      <c r="E37" s="1529">
        <v>20209.02</v>
      </c>
      <c r="F37" s="1683">
        <v>0.2017363513916063</v>
      </c>
      <c r="G37" s="1530">
        <v>17218.29</v>
      </c>
      <c r="H37" s="1685">
        <v>4.81</v>
      </c>
      <c r="I37" s="1673">
        <v>24703.4</v>
      </c>
      <c r="J37" s="1684">
        <v>2.1268719058914973</v>
      </c>
    </row>
    <row r="38" spans="2:10" ht="12.75">
      <c r="B38" s="135" t="s">
        <v>934</v>
      </c>
      <c r="C38" s="1531">
        <v>126620.89</v>
      </c>
      <c r="D38" s="1680">
        <v>3.780111979626742</v>
      </c>
      <c r="E38" s="1529">
        <v>10380.09</v>
      </c>
      <c r="F38" s="1683">
        <v>0.19</v>
      </c>
      <c r="G38" s="1531">
        <v>24562.97</v>
      </c>
      <c r="H38" s="1686">
        <v>6.3141436161018</v>
      </c>
      <c r="I38" s="1673">
        <v>16163.79</v>
      </c>
      <c r="J38" s="1684">
        <v>2.29</v>
      </c>
    </row>
    <row r="39" spans="2:10" ht="12.75">
      <c r="B39" s="135" t="s">
        <v>935</v>
      </c>
      <c r="C39" s="1531">
        <v>88456.64</v>
      </c>
      <c r="D39" s="1680">
        <v>5.7681899354983415</v>
      </c>
      <c r="E39" s="1529"/>
      <c r="F39" s="1670"/>
      <c r="G39" s="1531">
        <v>15921.42</v>
      </c>
      <c r="H39" s="1686">
        <v>7.107282597286013</v>
      </c>
      <c r="I39" s="1673"/>
      <c r="J39" s="1672"/>
    </row>
    <row r="40" spans="2:10" ht="12.75">
      <c r="B40" s="135" t="s">
        <v>936</v>
      </c>
      <c r="C40" s="1531">
        <v>70014.75</v>
      </c>
      <c r="D40" s="1680">
        <v>1.3649886601894599</v>
      </c>
      <c r="E40" s="1529"/>
      <c r="F40" s="1670"/>
      <c r="G40" s="1531">
        <v>22292.51</v>
      </c>
      <c r="H40" s="1686">
        <v>5.54284</v>
      </c>
      <c r="I40" s="1673"/>
      <c r="J40" s="1672"/>
    </row>
    <row r="41" spans="2:10" ht="12.75">
      <c r="B41" s="136" t="s">
        <v>937</v>
      </c>
      <c r="C41" s="1532">
        <v>50500.23</v>
      </c>
      <c r="D41" s="1681">
        <v>0.86</v>
      </c>
      <c r="E41" s="1674"/>
      <c r="F41" s="1675"/>
      <c r="G41" s="1532">
        <v>21183.21</v>
      </c>
      <c r="H41" s="1687">
        <v>5.03</v>
      </c>
      <c r="I41" s="1673"/>
      <c r="J41" s="1672"/>
    </row>
    <row r="42" spans="2:10" ht="13.5" thickBot="1">
      <c r="B42" s="728" t="s">
        <v>238</v>
      </c>
      <c r="C42" s="1578">
        <v>725768</v>
      </c>
      <c r="D42" s="1682">
        <v>2.72</v>
      </c>
      <c r="E42" s="1579">
        <v>167974</v>
      </c>
      <c r="F42" s="1584">
        <v>0</v>
      </c>
      <c r="G42" s="1580">
        <v>184583.81</v>
      </c>
      <c r="H42" s="1581">
        <v>5.11</v>
      </c>
      <c r="I42" s="1576">
        <v>123670.73</v>
      </c>
      <c r="J42" s="1584">
        <v>0</v>
      </c>
    </row>
    <row r="43" ht="13.5" thickTop="1">
      <c r="B43" s="36" t="s">
        <v>49</v>
      </c>
    </row>
    <row r="44" ht="12.75">
      <c r="B44" s="36"/>
    </row>
    <row r="48" ht="12.75">
      <c r="C48" s="593"/>
    </row>
  </sheetData>
  <sheetProtection/>
  <mergeCells count="19">
    <mergeCell ref="B1:J1"/>
    <mergeCell ref="C8:D8"/>
    <mergeCell ref="B26:J26"/>
    <mergeCell ref="C28:D28"/>
    <mergeCell ref="C27:F27"/>
    <mergeCell ref="E28:F28"/>
    <mergeCell ref="I28:J28"/>
    <mergeCell ref="G27:J27"/>
    <mergeCell ref="G28:H28"/>
    <mergeCell ref="B27:B29"/>
    <mergeCell ref="B25:J25"/>
    <mergeCell ref="K8:L8"/>
    <mergeCell ref="M8:N8"/>
    <mergeCell ref="B2:N2"/>
    <mergeCell ref="B3:N3"/>
    <mergeCell ref="B7:B9"/>
    <mergeCell ref="G8:H8"/>
    <mergeCell ref="I8:J8"/>
    <mergeCell ref="C7:N7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R137"/>
  <sheetViews>
    <sheetView zoomScalePageLayoutView="0" workbookViewId="0" topLeftCell="A1">
      <pane xSplit="4" ySplit="70" topLeftCell="G71" activePane="bottomRight" state="frozen"/>
      <selection pane="topLeft" activeCell="A66" sqref="A66"/>
      <selection pane="topRight" activeCell="E66" sqref="E66"/>
      <selection pane="bottomLeft" activeCell="A71" sqref="A71"/>
      <selection pane="bottomRight" activeCell="Q103" sqref="Q103"/>
    </sheetView>
  </sheetViews>
  <sheetFormatPr defaultColWidth="9.140625" defaultRowHeight="12.75"/>
  <cols>
    <col min="1" max="1" width="9.140625" style="556" customWidth="1"/>
    <col min="2" max="2" width="3.140625" style="556" customWidth="1"/>
    <col min="3" max="3" width="2.7109375" style="556" customWidth="1"/>
    <col min="4" max="4" width="39.8515625" style="556" customWidth="1"/>
    <col min="5" max="5" width="9.8515625" style="556" hidden="1" customWidth="1"/>
    <col min="6" max="8" width="9.8515625" style="556" customWidth="1"/>
    <col min="9" max="14" width="9.140625" style="556" customWidth="1"/>
    <col min="15" max="16" width="9.57421875" style="556" bestFit="1" customWidth="1"/>
    <col min="17" max="16384" width="9.140625" style="556" customWidth="1"/>
  </cols>
  <sheetData>
    <row r="1" spans="2:4" ht="12.75" customHeight="1" hidden="1">
      <c r="B1" s="1841" t="s">
        <v>1467</v>
      </c>
      <c r="C1" s="1841"/>
      <c r="D1" s="1841"/>
    </row>
    <row r="2" spans="2:4" ht="12.75" customHeight="1" hidden="1">
      <c r="B2" s="1841" t="s">
        <v>1255</v>
      </c>
      <c r="C2" s="1841"/>
      <c r="D2" s="1841"/>
    </row>
    <row r="3" spans="2:4" ht="12.75" customHeight="1" hidden="1">
      <c r="B3" s="1841" t="s">
        <v>431</v>
      </c>
      <c r="C3" s="1841"/>
      <c r="D3" s="1841"/>
    </row>
    <row r="4" spans="2:4" ht="5.25" customHeight="1" hidden="1">
      <c r="B4" s="74"/>
      <c r="C4" s="74"/>
      <c r="D4" s="74"/>
    </row>
    <row r="5" spans="2:4" ht="12.75" customHeight="1" hidden="1">
      <c r="B5" s="1841" t="s">
        <v>510</v>
      </c>
      <c r="C5" s="1841"/>
      <c r="D5" s="1841"/>
    </row>
    <row r="6" spans="2:4" ht="12.75" customHeight="1" hidden="1">
      <c r="B6" s="1841" t="s">
        <v>1256</v>
      </c>
      <c r="C6" s="1841"/>
      <c r="D6" s="1841"/>
    </row>
    <row r="7" spans="2:4" ht="5.25" customHeight="1" hidden="1">
      <c r="B7" s="40"/>
      <c r="C7" s="40"/>
      <c r="D7" s="40"/>
    </row>
    <row r="8" spans="2:4" s="601" customFormat="1" ht="12.75" customHeight="1" hidden="1">
      <c r="B8" s="1842" t="s">
        <v>511</v>
      </c>
      <c r="C8" s="1843"/>
      <c r="D8" s="1844"/>
    </row>
    <row r="9" spans="2:4" s="601" customFormat="1" ht="12.75" customHeight="1" hidden="1">
      <c r="B9" s="1838" t="s">
        <v>1257</v>
      </c>
      <c r="C9" s="1839"/>
      <c r="D9" s="1840"/>
    </row>
    <row r="10" spans="2:4" ht="12.75" hidden="1">
      <c r="B10" s="262" t="s">
        <v>1258</v>
      </c>
      <c r="C10" s="263"/>
      <c r="D10" s="218"/>
    </row>
    <row r="11" spans="2:4" ht="12.75" hidden="1">
      <c r="B11" s="264"/>
      <c r="C11" s="258" t="s">
        <v>1259</v>
      </c>
      <c r="D11" s="63"/>
    </row>
    <row r="12" spans="2:4" ht="12.75" hidden="1">
      <c r="B12" s="76"/>
      <c r="C12" s="258" t="s">
        <v>1260</v>
      </c>
      <c r="D12" s="63"/>
    </row>
    <row r="13" spans="2:4" ht="12.75" hidden="1">
      <c r="B13" s="76"/>
      <c r="C13" s="258" t="s">
        <v>1261</v>
      </c>
      <c r="D13" s="63"/>
    </row>
    <row r="14" spans="2:4" ht="12.75" hidden="1">
      <c r="B14" s="76"/>
      <c r="C14" s="258" t="s">
        <v>1262</v>
      </c>
      <c r="D14" s="63"/>
    </row>
    <row r="15" spans="2:4" ht="12.75" hidden="1">
      <c r="B15" s="76"/>
      <c r="C15" s="36" t="s">
        <v>1263</v>
      </c>
      <c r="D15" s="63"/>
    </row>
    <row r="16" spans="2:4" ht="12.75" hidden="1">
      <c r="B16" s="76"/>
      <c r="C16" s="36" t="s">
        <v>512</v>
      </c>
      <c r="D16" s="63"/>
    </row>
    <row r="17" spans="2:4" ht="7.5" customHeight="1" hidden="1">
      <c r="B17" s="265"/>
      <c r="C17" s="65"/>
      <c r="D17" s="64"/>
    </row>
    <row r="18" spans="2:4" ht="12.75" hidden="1">
      <c r="B18" s="264" t="s">
        <v>1264</v>
      </c>
      <c r="C18" s="36"/>
      <c r="D18" s="63"/>
    </row>
    <row r="19" spans="2:4" ht="12.75" hidden="1">
      <c r="B19" s="264"/>
      <c r="C19" s="36" t="s">
        <v>513</v>
      </c>
      <c r="D19" s="63"/>
    </row>
    <row r="20" spans="2:4" ht="12.75" hidden="1">
      <c r="B20" s="76"/>
      <c r="C20" s="36" t="s">
        <v>1265</v>
      </c>
      <c r="D20" s="63"/>
    </row>
    <row r="21" spans="2:4" ht="12.75" hidden="1">
      <c r="B21" s="76"/>
      <c r="C21" s="258" t="s">
        <v>514</v>
      </c>
      <c r="D21" s="63"/>
    </row>
    <row r="22" spans="2:4" ht="12.75" hidden="1">
      <c r="B22" s="266" t="s">
        <v>1266</v>
      </c>
      <c r="C22" s="267"/>
      <c r="D22" s="268"/>
    </row>
    <row r="23" spans="2:4" ht="12.75" hidden="1">
      <c r="B23" s="264" t="s">
        <v>516</v>
      </c>
      <c r="C23" s="36"/>
      <c r="D23" s="63"/>
    </row>
    <row r="24" spans="2:4" ht="12.75" hidden="1">
      <c r="B24" s="76"/>
      <c r="C24" s="269" t="s">
        <v>517</v>
      </c>
      <c r="D24" s="63"/>
    </row>
    <row r="25" spans="2:4" ht="12.75" hidden="1">
      <c r="B25" s="76"/>
      <c r="C25" s="36" t="s">
        <v>518</v>
      </c>
      <c r="D25" s="63"/>
    </row>
    <row r="26" spans="2:4" ht="12.75" hidden="1">
      <c r="B26" s="76"/>
      <c r="C26" s="36" t="s">
        <v>519</v>
      </c>
      <c r="D26" s="63"/>
    </row>
    <row r="27" spans="2:4" ht="12.75" hidden="1">
      <c r="B27" s="76"/>
      <c r="C27" s="36"/>
      <c r="D27" s="63" t="s">
        <v>520</v>
      </c>
    </row>
    <row r="28" spans="2:4" ht="12.75" hidden="1">
      <c r="B28" s="76"/>
      <c r="C28" s="36"/>
      <c r="D28" s="63" t="s">
        <v>521</v>
      </c>
    </row>
    <row r="29" spans="2:4" ht="12.75" hidden="1">
      <c r="B29" s="76"/>
      <c r="C29" s="36"/>
      <c r="D29" s="63" t="s">
        <v>559</v>
      </c>
    </row>
    <row r="30" spans="2:4" ht="12.75" hidden="1">
      <c r="B30" s="76"/>
      <c r="C30" s="36"/>
      <c r="D30" s="63" t="s">
        <v>560</v>
      </c>
    </row>
    <row r="31" spans="2:4" ht="12.75" hidden="1">
      <c r="B31" s="76"/>
      <c r="C31" s="36"/>
      <c r="D31" s="63" t="s">
        <v>561</v>
      </c>
    </row>
    <row r="32" spans="2:4" ht="7.5" customHeight="1" hidden="1">
      <c r="B32" s="76"/>
      <c r="C32" s="36"/>
      <c r="D32" s="63"/>
    </row>
    <row r="33" spans="2:4" ht="12.75" hidden="1">
      <c r="B33" s="76"/>
      <c r="C33" s="269" t="s">
        <v>562</v>
      </c>
      <c r="D33" s="63"/>
    </row>
    <row r="34" spans="2:4" ht="12.75" hidden="1">
      <c r="B34" s="76"/>
      <c r="C34" s="36" t="s">
        <v>563</v>
      </c>
      <c r="D34" s="63"/>
    </row>
    <row r="35" spans="2:4" ht="12.75" hidden="1">
      <c r="B35" s="76"/>
      <c r="C35" s="258" t="s">
        <v>564</v>
      </c>
      <c r="D35" s="63"/>
    </row>
    <row r="36" spans="2:4" ht="12.75" hidden="1">
      <c r="B36" s="76"/>
      <c r="C36" s="258" t="s">
        <v>565</v>
      </c>
      <c r="D36" s="63"/>
    </row>
    <row r="37" spans="2:4" ht="12.75" hidden="1">
      <c r="B37" s="76"/>
      <c r="C37" s="258" t="s">
        <v>566</v>
      </c>
      <c r="D37" s="63"/>
    </row>
    <row r="38" spans="2:4" ht="12.75" hidden="1">
      <c r="B38" s="76"/>
      <c r="C38" s="258" t="s">
        <v>567</v>
      </c>
      <c r="D38" s="63"/>
    </row>
    <row r="39" spans="2:4" ht="7.5" customHeight="1" hidden="1">
      <c r="B39" s="265"/>
      <c r="C39" s="270"/>
      <c r="D39" s="64"/>
    </row>
    <row r="40" spans="2:4" s="602" customFormat="1" ht="12.75" hidden="1">
      <c r="B40" s="271"/>
      <c r="C40" s="272" t="s">
        <v>568</v>
      </c>
      <c r="D40" s="273"/>
    </row>
    <row r="41" spans="2:4" ht="12.75" hidden="1">
      <c r="B41" s="40" t="s">
        <v>1267</v>
      </c>
      <c r="C41" s="36"/>
      <c r="D41" s="36"/>
    </row>
    <row r="42" spans="2:4" ht="12.75" hidden="1">
      <c r="B42" s="40"/>
      <c r="C42" s="36" t="s">
        <v>1268</v>
      </c>
      <c r="D42" s="36"/>
    </row>
    <row r="43" spans="2:4" ht="12.75" hidden="1">
      <c r="B43" s="40"/>
      <c r="C43" s="36" t="s">
        <v>1269</v>
      </c>
      <c r="D43" s="36"/>
    </row>
    <row r="44" spans="2:4" ht="12.75" hidden="1">
      <c r="B44" s="40"/>
      <c r="C44" s="36" t="s">
        <v>1270</v>
      </c>
      <c r="D44" s="36"/>
    </row>
    <row r="45" spans="2:4" ht="12.75" hidden="1">
      <c r="B45" s="40"/>
      <c r="C45" s="36" t="s">
        <v>1271</v>
      </c>
      <c r="D45" s="36"/>
    </row>
    <row r="46" spans="2:4" ht="12.75" hidden="1">
      <c r="B46" s="40"/>
      <c r="C46" s="36"/>
      <c r="D46" s="36"/>
    </row>
    <row r="47" spans="2:4" ht="12.75" hidden="1">
      <c r="B47" s="40" t="s">
        <v>1272</v>
      </c>
      <c r="C47" s="36" t="s">
        <v>1273</v>
      </c>
      <c r="D47" s="36"/>
    </row>
    <row r="48" spans="2:4" ht="12.75" hidden="1">
      <c r="B48" s="40"/>
      <c r="C48" s="36"/>
      <c r="D48" s="36" t="s">
        <v>517</v>
      </c>
    </row>
    <row r="49" spans="2:4" ht="12.75" hidden="1">
      <c r="B49" s="40"/>
      <c r="C49" s="36"/>
      <c r="D49" s="36" t="s">
        <v>519</v>
      </c>
    </row>
    <row r="50" spans="2:4" ht="12.75" hidden="1">
      <c r="B50" s="40"/>
      <c r="C50" s="36"/>
      <c r="D50" s="274" t="s">
        <v>521</v>
      </c>
    </row>
    <row r="51" spans="2:4" ht="12.75" hidden="1">
      <c r="B51" s="40"/>
      <c r="C51" s="36"/>
      <c r="D51" s="274" t="s">
        <v>559</v>
      </c>
    </row>
    <row r="52" spans="2:4" ht="12.75" hidden="1">
      <c r="B52" s="40"/>
      <c r="C52" s="36"/>
      <c r="D52" s="274" t="s">
        <v>560</v>
      </c>
    </row>
    <row r="53" spans="2:4" ht="12.75" hidden="1">
      <c r="B53" s="40"/>
      <c r="C53" s="36"/>
      <c r="D53" s="274" t="s">
        <v>1274</v>
      </c>
    </row>
    <row r="54" spans="2:4" ht="12.75" hidden="1">
      <c r="B54" s="40"/>
      <c r="C54" s="36"/>
      <c r="D54" s="274" t="s">
        <v>1275</v>
      </c>
    </row>
    <row r="55" spans="2:4" ht="12.75" hidden="1">
      <c r="B55" s="40"/>
      <c r="C55" s="36"/>
      <c r="D55" s="274" t="s">
        <v>1276</v>
      </c>
    </row>
    <row r="56" spans="2:4" ht="12.75" hidden="1">
      <c r="B56" s="40"/>
      <c r="C56" s="36"/>
      <c r="D56" s="274" t="s">
        <v>1277</v>
      </c>
    </row>
    <row r="57" spans="2:4" ht="12.75" hidden="1">
      <c r="B57" s="40"/>
      <c r="C57" s="36"/>
      <c r="D57" s="36" t="s">
        <v>562</v>
      </c>
    </row>
    <row r="58" spans="2:4" ht="12.75" hidden="1">
      <c r="B58" s="40"/>
      <c r="C58" s="36"/>
      <c r="D58" s="36" t="s">
        <v>563</v>
      </c>
    </row>
    <row r="59" spans="2:4" ht="12.75" hidden="1">
      <c r="B59" s="40"/>
      <c r="C59" s="36"/>
      <c r="D59" s="259" t="s">
        <v>1278</v>
      </c>
    </row>
    <row r="60" spans="2:4" ht="12.75" hidden="1">
      <c r="B60" s="40"/>
      <c r="C60" s="36"/>
      <c r="D60" s="259" t="s">
        <v>1279</v>
      </c>
    </row>
    <row r="61" spans="2:4" ht="12.75" hidden="1">
      <c r="B61" s="40"/>
      <c r="C61" s="36"/>
      <c r="D61" s="258" t="s">
        <v>566</v>
      </c>
    </row>
    <row r="62" spans="2:4" ht="12.75" hidden="1">
      <c r="B62" s="40"/>
      <c r="C62" s="36"/>
      <c r="D62" s="258"/>
    </row>
    <row r="63" spans="2:4" ht="12.75" hidden="1">
      <c r="B63" s="257" t="s">
        <v>580</v>
      </c>
      <c r="C63" s="36"/>
      <c r="D63" s="36"/>
    </row>
    <row r="64" spans="2:4" ht="12.75" hidden="1">
      <c r="B64" s="257" t="s">
        <v>581</v>
      </c>
      <c r="C64" s="36"/>
      <c r="D64" s="36"/>
    </row>
    <row r="65" spans="3:4" ht="12.75" hidden="1">
      <c r="C65" s="559"/>
      <c r="D65" s="559"/>
    </row>
    <row r="66" spans="2:18" ht="15.75" customHeight="1">
      <c r="B66" s="1806" t="s">
        <v>279</v>
      </c>
      <c r="C66" s="1806"/>
      <c r="D66" s="1806"/>
      <c r="E66" s="1806"/>
      <c r="F66" s="1806"/>
      <c r="G66" s="1806"/>
      <c r="H66" s="1806"/>
      <c r="I66" s="1806"/>
      <c r="J66" s="1806"/>
      <c r="K66" s="1806"/>
      <c r="L66" s="1806"/>
      <c r="M66" s="1806"/>
      <c r="N66" s="1806"/>
      <c r="O66" s="1806"/>
      <c r="P66" s="1806"/>
      <c r="Q66" s="1806"/>
      <c r="R66" s="1806"/>
    </row>
    <row r="67" spans="2:18" ht="15.75">
      <c r="B67" s="1761" t="s">
        <v>510</v>
      </c>
      <c r="C67" s="1761"/>
      <c r="D67" s="1761"/>
      <c r="E67" s="1761"/>
      <c r="F67" s="1761"/>
      <c r="G67" s="1761"/>
      <c r="H67" s="1761"/>
      <c r="I67" s="1761"/>
      <c r="J67" s="1761"/>
      <c r="K67" s="1761"/>
      <c r="L67" s="1761"/>
      <c r="M67" s="1761"/>
      <c r="N67" s="1761"/>
      <c r="O67" s="1761"/>
      <c r="P67" s="1761"/>
      <c r="Q67" s="1761"/>
      <c r="R67" s="1761"/>
    </row>
    <row r="68" spans="2:16" ht="13.5" thickBot="1">
      <c r="B68" s="1830" t="s">
        <v>1311</v>
      </c>
      <c r="C68" s="1830"/>
      <c r="D68" s="1830"/>
      <c r="E68" s="1830"/>
      <c r="F68" s="1830"/>
      <c r="G68" s="1830"/>
      <c r="H68" s="1830"/>
      <c r="I68" s="1830"/>
      <c r="J68" s="1830"/>
      <c r="K68" s="1830"/>
      <c r="L68" s="1830"/>
      <c r="M68" s="1830"/>
      <c r="N68" s="1830"/>
      <c r="O68" s="1830"/>
      <c r="P68" s="1830"/>
    </row>
    <row r="69" spans="2:18" ht="12.75" customHeight="1" thickTop="1">
      <c r="B69" s="1832" t="s">
        <v>511</v>
      </c>
      <c r="C69" s="1833"/>
      <c r="D69" s="1834"/>
      <c r="E69" s="1561">
        <v>2010</v>
      </c>
      <c r="F69" s="1561">
        <v>2011</v>
      </c>
      <c r="G69" s="1562">
        <v>2012</v>
      </c>
      <c r="H69" s="1564">
        <v>2013</v>
      </c>
      <c r="I69" s="1564">
        <v>2013</v>
      </c>
      <c r="J69" s="1563">
        <v>2013</v>
      </c>
      <c r="K69" s="1564">
        <v>2013</v>
      </c>
      <c r="L69" s="1564">
        <v>2013</v>
      </c>
      <c r="M69" s="1564">
        <v>2013</v>
      </c>
      <c r="N69" s="1564">
        <v>2013</v>
      </c>
      <c r="O69" s="1564">
        <v>2014</v>
      </c>
      <c r="P69" s="1564">
        <v>2014</v>
      </c>
      <c r="Q69" s="1564">
        <v>2014</v>
      </c>
      <c r="R69" s="1565">
        <v>2014</v>
      </c>
    </row>
    <row r="70" spans="2:18" ht="12.75">
      <c r="B70" s="1835" t="s">
        <v>582</v>
      </c>
      <c r="C70" s="1836"/>
      <c r="D70" s="1837"/>
      <c r="E70" s="1566" t="s">
        <v>354</v>
      </c>
      <c r="F70" s="1566" t="s">
        <v>354</v>
      </c>
      <c r="G70" s="95" t="s">
        <v>354</v>
      </c>
      <c r="H70" s="459" t="s">
        <v>104</v>
      </c>
      <c r="I70" s="459" t="s">
        <v>1553</v>
      </c>
      <c r="J70" s="95" t="s">
        <v>1405</v>
      </c>
      <c r="K70" s="459" t="s">
        <v>909</v>
      </c>
      <c r="L70" s="459" t="s">
        <v>1547</v>
      </c>
      <c r="M70" s="459" t="s">
        <v>1548</v>
      </c>
      <c r="N70" s="459" t="s">
        <v>1549</v>
      </c>
      <c r="O70" s="459" t="s">
        <v>1550</v>
      </c>
      <c r="P70" s="459" t="s">
        <v>1181</v>
      </c>
      <c r="Q70" s="459" t="s">
        <v>84</v>
      </c>
      <c r="R70" s="1567" t="s">
        <v>104</v>
      </c>
    </row>
    <row r="71" spans="2:18" ht="12.75">
      <c r="B71" s="442" t="s">
        <v>583</v>
      </c>
      <c r="C71" s="36"/>
      <c r="D71" s="63"/>
      <c r="E71" s="80"/>
      <c r="F71" s="80"/>
      <c r="G71" s="79"/>
      <c r="H71" s="79"/>
      <c r="I71" s="1484"/>
      <c r="J71" s="1484"/>
      <c r="K71" s="1515"/>
      <c r="L71" s="591"/>
      <c r="M71" s="591"/>
      <c r="N71" s="1484"/>
      <c r="O71" s="1484"/>
      <c r="P71" s="1484"/>
      <c r="Q71" s="1484"/>
      <c r="R71" s="1732"/>
    </row>
    <row r="72" spans="2:18" ht="12.75">
      <c r="B72" s="442"/>
      <c r="C72" s="36" t="s">
        <v>513</v>
      </c>
      <c r="D72" s="63"/>
      <c r="E72" s="603"/>
      <c r="F72" s="603"/>
      <c r="G72" s="589"/>
      <c r="H72" s="1648"/>
      <c r="I72" s="589"/>
      <c r="J72" s="589"/>
      <c r="K72" s="591"/>
      <c r="L72" s="591"/>
      <c r="M72" s="591"/>
      <c r="N72" s="589"/>
      <c r="O72" s="589"/>
      <c r="P72" s="589"/>
      <c r="Q72" s="589"/>
      <c r="R72" s="592"/>
    </row>
    <row r="73" spans="2:18" ht="12.75">
      <c r="B73" s="442"/>
      <c r="C73" s="1474" t="s">
        <v>251</v>
      </c>
      <c r="D73" s="1475"/>
      <c r="E73" s="80" t="s">
        <v>1403</v>
      </c>
      <c r="F73" s="80">
        <v>5.5</v>
      </c>
      <c r="G73" s="73">
        <v>5</v>
      </c>
      <c r="H73" s="1457">
        <v>6</v>
      </c>
      <c r="I73" s="1457">
        <v>6</v>
      </c>
      <c r="J73" s="73">
        <v>5</v>
      </c>
      <c r="K73" s="1457">
        <v>5</v>
      </c>
      <c r="L73" s="1457">
        <v>5</v>
      </c>
      <c r="M73" s="1457">
        <v>5</v>
      </c>
      <c r="N73" s="73">
        <v>5</v>
      </c>
      <c r="O73" s="73">
        <v>5</v>
      </c>
      <c r="P73" s="73">
        <v>5</v>
      </c>
      <c r="Q73" s="73">
        <v>5</v>
      </c>
      <c r="R73" s="1585">
        <v>5</v>
      </c>
    </row>
    <row r="74" spans="2:18" ht="12.75">
      <c r="B74" s="442"/>
      <c r="C74" s="1474" t="s">
        <v>252</v>
      </c>
      <c r="D74" s="1475"/>
      <c r="E74" s="80">
        <v>5.5</v>
      </c>
      <c r="F74" s="80">
        <v>5.5</v>
      </c>
      <c r="G74" s="73">
        <v>5</v>
      </c>
      <c r="H74" s="1457">
        <v>5.5</v>
      </c>
      <c r="I74" s="1457">
        <v>5.5</v>
      </c>
      <c r="J74" s="73">
        <v>4.5</v>
      </c>
      <c r="K74" s="1457">
        <v>4.5</v>
      </c>
      <c r="L74" s="1457">
        <v>4.5</v>
      </c>
      <c r="M74" s="1457">
        <v>4.5</v>
      </c>
      <c r="N74" s="73">
        <v>4.5</v>
      </c>
      <c r="O74" s="73">
        <v>4.5</v>
      </c>
      <c r="P74" s="73">
        <v>4.5</v>
      </c>
      <c r="Q74" s="73">
        <v>4.5</v>
      </c>
      <c r="R74" s="1585">
        <v>4.5</v>
      </c>
    </row>
    <row r="75" spans="2:18" ht="12.75">
      <c r="B75" s="442"/>
      <c r="C75" s="1474" t="s">
        <v>380</v>
      </c>
      <c r="D75" s="1475"/>
      <c r="E75" s="80">
        <v>5.5</v>
      </c>
      <c r="F75" s="80">
        <v>5.5</v>
      </c>
      <c r="G75" s="73">
        <v>5</v>
      </c>
      <c r="H75" s="1457">
        <v>5</v>
      </c>
      <c r="I75" s="1457">
        <v>5</v>
      </c>
      <c r="J75" s="73">
        <v>4</v>
      </c>
      <c r="K75" s="1457">
        <v>4</v>
      </c>
      <c r="L75" s="1457">
        <v>4</v>
      </c>
      <c r="M75" s="1457">
        <v>4</v>
      </c>
      <c r="N75" s="73">
        <v>4</v>
      </c>
      <c r="O75" s="73">
        <v>4</v>
      </c>
      <c r="P75" s="73">
        <v>4</v>
      </c>
      <c r="Q75" s="73">
        <v>4</v>
      </c>
      <c r="R75" s="1585">
        <v>4</v>
      </c>
    </row>
    <row r="76" spans="2:18" ht="12.75">
      <c r="B76" s="139"/>
      <c r="C76" s="36" t="s">
        <v>584</v>
      </c>
      <c r="D76" s="63"/>
      <c r="E76" s="80">
        <v>6.5</v>
      </c>
      <c r="F76" s="82">
        <v>7</v>
      </c>
      <c r="G76" s="73">
        <v>7</v>
      </c>
      <c r="H76" s="73">
        <v>8</v>
      </c>
      <c r="I76" s="73">
        <v>8</v>
      </c>
      <c r="J76" s="73">
        <v>8</v>
      </c>
      <c r="K76" s="73">
        <v>8</v>
      </c>
      <c r="L76" s="73">
        <v>8</v>
      </c>
      <c r="M76" s="73">
        <v>8</v>
      </c>
      <c r="N76" s="73">
        <v>8</v>
      </c>
      <c r="O76" s="73">
        <v>8</v>
      </c>
      <c r="P76" s="73">
        <v>8</v>
      </c>
      <c r="Q76" s="73">
        <v>8</v>
      </c>
      <c r="R76" s="1585">
        <v>8</v>
      </c>
    </row>
    <row r="77" spans="2:18" s="559" customFormat="1" ht="12.75">
      <c r="B77" s="139"/>
      <c r="C77" s="36" t="s">
        <v>585</v>
      </c>
      <c r="D77" s="63"/>
      <c r="E77" s="589"/>
      <c r="F77" s="589"/>
      <c r="H77" s="589"/>
      <c r="I77" s="589"/>
      <c r="J77" s="589"/>
      <c r="K77" s="589"/>
      <c r="L77" s="589"/>
      <c r="M77" s="589"/>
      <c r="N77" s="589"/>
      <c r="O77" s="589"/>
      <c r="P77" s="589"/>
      <c r="Q77" s="589"/>
      <c r="R77" s="592"/>
    </row>
    <row r="78" spans="2:18" s="559" customFormat="1" ht="12.75">
      <c r="B78" s="139"/>
      <c r="C78" s="36"/>
      <c r="D78" s="63" t="s">
        <v>842</v>
      </c>
      <c r="E78" s="79"/>
      <c r="F78" s="79">
        <v>1.5</v>
      </c>
      <c r="G78" s="741">
        <v>1.5</v>
      </c>
      <c r="H78" s="741">
        <v>1.5</v>
      </c>
      <c r="I78" s="73">
        <v>1.5</v>
      </c>
      <c r="J78" s="73">
        <v>1</v>
      </c>
      <c r="K78" s="73">
        <v>1</v>
      </c>
      <c r="L78" s="73">
        <v>1</v>
      </c>
      <c r="M78" s="73">
        <v>1</v>
      </c>
      <c r="N78" s="73">
        <v>1</v>
      </c>
      <c r="O78" s="73">
        <v>1</v>
      </c>
      <c r="P78" s="73">
        <v>1</v>
      </c>
      <c r="Q78" s="73">
        <v>1</v>
      </c>
      <c r="R78" s="1585">
        <v>1</v>
      </c>
    </row>
    <row r="79" spans="2:18" s="559" customFormat="1" ht="12.75" customHeight="1">
      <c r="B79" s="139"/>
      <c r="C79" s="36"/>
      <c r="D79" s="63" t="s">
        <v>843</v>
      </c>
      <c r="E79" s="1473"/>
      <c r="F79" s="1473">
        <v>7</v>
      </c>
      <c r="G79" s="1650">
        <v>7</v>
      </c>
      <c r="H79" s="1473">
        <v>6</v>
      </c>
      <c r="I79" s="1473">
        <v>6</v>
      </c>
      <c r="J79" s="1473">
        <v>5</v>
      </c>
      <c r="K79" s="1473">
        <v>5</v>
      </c>
      <c r="L79" s="1473">
        <v>5</v>
      </c>
      <c r="M79" s="1473">
        <v>5</v>
      </c>
      <c r="N79" s="1473">
        <v>5</v>
      </c>
      <c r="O79" s="1473">
        <v>5</v>
      </c>
      <c r="P79" s="1473">
        <v>5</v>
      </c>
      <c r="Q79" s="1473">
        <v>5</v>
      </c>
      <c r="R79" s="1585">
        <v>5</v>
      </c>
    </row>
    <row r="80" spans="2:18" s="559" customFormat="1" ht="12.75" hidden="1">
      <c r="B80" s="139"/>
      <c r="C80" s="36"/>
      <c r="D80" s="63" t="s">
        <v>586</v>
      </c>
      <c r="E80" s="79"/>
      <c r="F80" s="80"/>
      <c r="G80" s="79"/>
      <c r="H80" s="79">
        <v>6</v>
      </c>
      <c r="I80" s="79"/>
      <c r="J80" s="79"/>
      <c r="K80" s="1648"/>
      <c r="L80" s="1648"/>
      <c r="M80" s="1648"/>
      <c r="N80" s="79"/>
      <c r="O80" s="1484"/>
      <c r="P80" s="1484"/>
      <c r="Q80" s="1484">
        <v>5</v>
      </c>
      <c r="R80" s="1651">
        <v>5</v>
      </c>
    </row>
    <row r="81" spans="2:18" ht="12.75" customHeight="1" hidden="1">
      <c r="B81" s="139"/>
      <c r="C81" s="36"/>
      <c r="D81" s="63" t="s">
        <v>588</v>
      </c>
      <c r="E81" s="73"/>
      <c r="F81" s="79"/>
      <c r="G81" s="79"/>
      <c r="H81" s="79"/>
      <c r="I81" s="79"/>
      <c r="J81" s="79"/>
      <c r="K81" s="1648"/>
      <c r="L81" s="1648"/>
      <c r="M81" s="1648"/>
      <c r="N81" s="79"/>
      <c r="O81" s="589"/>
      <c r="P81" s="589"/>
      <c r="Q81" s="589"/>
      <c r="R81" s="592"/>
    </row>
    <row r="82" spans="2:18" ht="12.75" hidden="1">
      <c r="B82" s="139"/>
      <c r="C82" s="36"/>
      <c r="D82" s="63" t="s">
        <v>587</v>
      </c>
      <c r="E82" s="1652"/>
      <c r="F82" s="1642"/>
      <c r="G82" s="1652"/>
      <c r="H82" s="1652"/>
      <c r="I82" s="1652"/>
      <c r="J82" s="1652"/>
      <c r="K82" s="1641"/>
      <c r="L82" s="1641"/>
      <c r="M82" s="1641"/>
      <c r="N82" s="1652"/>
      <c r="O82" s="594"/>
      <c r="P82" s="594"/>
      <c r="Q82" s="594"/>
      <c r="R82" s="596"/>
    </row>
    <row r="83" spans="2:18" ht="12.75">
      <c r="B83" s="139"/>
      <c r="C83" s="36"/>
      <c r="D83" s="63" t="s">
        <v>589</v>
      </c>
      <c r="E83" s="441" t="s">
        <v>386</v>
      </c>
      <c r="F83" s="1649" t="s">
        <v>386</v>
      </c>
      <c r="G83" s="441" t="s">
        <v>386</v>
      </c>
      <c r="H83" s="1458" t="s">
        <v>386</v>
      </c>
      <c r="I83" s="1458" t="s">
        <v>386</v>
      </c>
      <c r="J83" s="441" t="s">
        <v>386</v>
      </c>
      <c r="K83" s="1458" t="s">
        <v>386</v>
      </c>
      <c r="L83" s="1458" t="s">
        <v>386</v>
      </c>
      <c r="M83" s="1458" t="s">
        <v>386</v>
      </c>
      <c r="N83" s="441" t="s">
        <v>386</v>
      </c>
      <c r="O83" s="1560" t="s">
        <v>386</v>
      </c>
      <c r="P83" s="1560" t="s">
        <v>386</v>
      </c>
      <c r="Q83" s="1560" t="s">
        <v>386</v>
      </c>
      <c r="R83" s="1733" t="s">
        <v>386</v>
      </c>
    </row>
    <row r="84" spans="2:18" ht="12.75">
      <c r="B84" s="139"/>
      <c r="C84" s="36" t="s">
        <v>844</v>
      </c>
      <c r="D84" s="63"/>
      <c r="E84" s="441"/>
      <c r="F84" s="1621"/>
      <c r="G84" s="1622"/>
      <c r="H84" s="1460">
        <v>8</v>
      </c>
      <c r="I84" s="1620">
        <v>8</v>
      </c>
      <c r="J84" s="1460">
        <v>8</v>
      </c>
      <c r="K84" s="1459">
        <v>8</v>
      </c>
      <c r="L84" s="1459">
        <v>8</v>
      </c>
      <c r="M84" s="1459">
        <v>8</v>
      </c>
      <c r="N84" s="1460">
        <v>8</v>
      </c>
      <c r="O84" s="1460">
        <v>8</v>
      </c>
      <c r="P84" s="1460">
        <v>8</v>
      </c>
      <c r="Q84" s="1460">
        <v>8</v>
      </c>
      <c r="R84" s="1653">
        <v>8</v>
      </c>
    </row>
    <row r="85" spans="2:18" ht="12.75">
      <c r="B85" s="138"/>
      <c r="C85" s="65" t="s">
        <v>911</v>
      </c>
      <c r="D85" s="64"/>
      <c r="E85" s="604">
        <v>3</v>
      </c>
      <c r="F85" s="604">
        <v>3</v>
      </c>
      <c r="G85" s="1473">
        <v>3</v>
      </c>
      <c r="H85" s="1462"/>
      <c r="I85" s="1462"/>
      <c r="J85" s="1461"/>
      <c r="K85" s="1462"/>
      <c r="L85" s="1462"/>
      <c r="M85" s="1462"/>
      <c r="N85" s="1461"/>
      <c r="O85" s="1461"/>
      <c r="P85" s="1461"/>
      <c r="Q85" s="1461"/>
      <c r="R85" s="1734"/>
    </row>
    <row r="86" spans="2:18" ht="12.75">
      <c r="B86" s="442" t="s">
        <v>590</v>
      </c>
      <c r="C86" s="36"/>
      <c r="D86" s="63"/>
      <c r="E86" s="78"/>
      <c r="F86" s="78"/>
      <c r="G86" s="77"/>
      <c r="H86" s="1458"/>
      <c r="I86" s="1458"/>
      <c r="J86" s="441"/>
      <c r="K86" s="1458"/>
      <c r="L86" s="1458"/>
      <c r="M86" s="1458"/>
      <c r="N86" s="441"/>
      <c r="O86" s="441"/>
      <c r="P86" s="441"/>
      <c r="Q86" s="441"/>
      <c r="R86" s="1735"/>
    </row>
    <row r="87" spans="2:18" s="559" customFormat="1" ht="12.75">
      <c r="B87" s="442"/>
      <c r="C87" s="258" t="s">
        <v>976</v>
      </c>
      <c r="D87" s="63"/>
      <c r="E87" s="78">
        <v>8.7</v>
      </c>
      <c r="F87" s="77">
        <v>8.08</v>
      </c>
      <c r="G87" s="77">
        <v>0.1</v>
      </c>
      <c r="H87" s="1613">
        <v>4.814687578629793</v>
      </c>
      <c r="I87" s="1613">
        <v>0.5529571428571429</v>
      </c>
      <c r="J87" s="77">
        <v>0.13</v>
      </c>
      <c r="K87" s="1613">
        <v>0.0968</v>
      </c>
      <c r="L87" s="1613">
        <v>0.04</v>
      </c>
      <c r="M87" s="1613">
        <v>0.0171</v>
      </c>
      <c r="N87" s="77">
        <v>0.0112</v>
      </c>
      <c r="O87" s="77">
        <v>0.2514</v>
      </c>
      <c r="P87" s="77">
        <v>0.0769</v>
      </c>
      <c r="Q87" s="77">
        <v>0.025028571428571428</v>
      </c>
      <c r="R87" s="1676">
        <v>0.02</v>
      </c>
    </row>
    <row r="88" spans="2:18" ht="12.75">
      <c r="B88" s="139"/>
      <c r="C88" s="258" t="s">
        <v>977</v>
      </c>
      <c r="D88" s="63"/>
      <c r="E88" s="78">
        <v>8.13</v>
      </c>
      <c r="F88" s="77">
        <v>8.52</v>
      </c>
      <c r="G88" s="77">
        <v>1.15</v>
      </c>
      <c r="H88" s="1613">
        <v>3.4946865983623683</v>
      </c>
      <c r="I88" s="1613">
        <v>1.1949270430302494</v>
      </c>
      <c r="J88" s="77">
        <v>0.25</v>
      </c>
      <c r="K88" s="1613">
        <v>0.1401</v>
      </c>
      <c r="L88" s="1613">
        <v>0.07</v>
      </c>
      <c r="M88" s="1613">
        <v>0.03</v>
      </c>
      <c r="N88" s="77">
        <v>0.08</v>
      </c>
      <c r="O88" s="77">
        <v>0.4707958107442089</v>
      </c>
      <c r="P88" s="77">
        <v>0.234</v>
      </c>
      <c r="Q88" s="77">
        <v>0.07589681227455514</v>
      </c>
      <c r="R88" s="1676">
        <v>0.06</v>
      </c>
    </row>
    <row r="89" spans="2:18" s="558" customFormat="1" ht="12.75">
      <c r="B89" s="139"/>
      <c r="C89" s="258" t="s">
        <v>978</v>
      </c>
      <c r="D89" s="63"/>
      <c r="E89" s="78">
        <v>8.28</v>
      </c>
      <c r="F89" s="77">
        <v>8.59</v>
      </c>
      <c r="G89" s="77">
        <v>1.96</v>
      </c>
      <c r="H89" s="1613">
        <v>3.7276846153846153</v>
      </c>
      <c r="I89" s="1613">
        <v>1.6011029109423673</v>
      </c>
      <c r="J89" s="77">
        <v>0</v>
      </c>
      <c r="K89" s="1613">
        <v>0.6906</v>
      </c>
      <c r="L89" s="1613">
        <v>0.42</v>
      </c>
      <c r="M89" s="1613">
        <v>0.2173</v>
      </c>
      <c r="N89" s="77">
        <v>0.4599</v>
      </c>
      <c r="O89" s="77">
        <v>0.9307730932022839</v>
      </c>
      <c r="P89" s="77" t="s">
        <v>401</v>
      </c>
      <c r="Q89" s="77">
        <v>0.5262407407407408</v>
      </c>
      <c r="R89" s="1676">
        <v>0.26</v>
      </c>
    </row>
    <row r="90" spans="2:18" ht="15.75" customHeight="1">
      <c r="B90" s="139"/>
      <c r="C90" s="258" t="s">
        <v>979</v>
      </c>
      <c r="D90" s="63"/>
      <c r="E90" s="78">
        <v>7.28</v>
      </c>
      <c r="F90" s="77">
        <v>8.6105</v>
      </c>
      <c r="G90" s="77">
        <v>2.72</v>
      </c>
      <c r="H90" s="1613">
        <v>4.036125764729568</v>
      </c>
      <c r="I90" s="1613">
        <v>2.713382091805048</v>
      </c>
      <c r="J90" s="77">
        <v>0</v>
      </c>
      <c r="K90" s="1613">
        <v>1.0019</v>
      </c>
      <c r="L90" s="1613">
        <v>0.79</v>
      </c>
      <c r="M90" s="1613">
        <v>0.5</v>
      </c>
      <c r="N90" s="77">
        <v>0.75</v>
      </c>
      <c r="O90" s="77">
        <v>1.061509865470852</v>
      </c>
      <c r="P90" s="77" t="s">
        <v>401</v>
      </c>
      <c r="Q90" s="77">
        <v>0.8337058823529412</v>
      </c>
      <c r="R90" s="1676">
        <v>0.68</v>
      </c>
    </row>
    <row r="91" spans="2:18" ht="15.75" customHeight="1">
      <c r="B91" s="139"/>
      <c r="C91" s="36" t="s">
        <v>512</v>
      </c>
      <c r="D91" s="63"/>
      <c r="E91" s="78" t="s">
        <v>1382</v>
      </c>
      <c r="F91" s="77" t="s">
        <v>1442</v>
      </c>
      <c r="G91" s="77" t="s">
        <v>1442</v>
      </c>
      <c r="H91" s="1613" t="s">
        <v>1442</v>
      </c>
      <c r="I91" s="1613" t="s">
        <v>1442</v>
      </c>
      <c r="J91" s="77" t="s">
        <v>1442</v>
      </c>
      <c r="K91" s="1613" t="s">
        <v>1442</v>
      </c>
      <c r="L91" s="1613" t="s">
        <v>1442</v>
      </c>
      <c r="M91" s="1613" t="s">
        <v>1442</v>
      </c>
      <c r="N91" s="77" t="s">
        <v>1084</v>
      </c>
      <c r="O91" s="1613" t="s">
        <v>1084</v>
      </c>
      <c r="P91" s="1613" t="s">
        <v>1084</v>
      </c>
      <c r="Q91" s="1613" t="s">
        <v>1084</v>
      </c>
      <c r="R91" s="1676" t="s">
        <v>1084</v>
      </c>
    </row>
    <row r="92" spans="2:18" ht="15.75" customHeight="1">
      <c r="B92" s="139"/>
      <c r="C92" s="36" t="s">
        <v>912</v>
      </c>
      <c r="D92" s="63"/>
      <c r="E92" s="78" t="s">
        <v>1443</v>
      </c>
      <c r="F92" s="77" t="s">
        <v>1383</v>
      </c>
      <c r="G92" s="77" t="s">
        <v>1383</v>
      </c>
      <c r="H92" s="1613" t="s">
        <v>1383</v>
      </c>
      <c r="I92" s="1613" t="s">
        <v>888</v>
      </c>
      <c r="J92" s="77" t="s">
        <v>888</v>
      </c>
      <c r="K92" s="1613" t="s">
        <v>888</v>
      </c>
      <c r="L92" s="1613" t="s">
        <v>888</v>
      </c>
      <c r="M92" s="1613" t="s">
        <v>1383</v>
      </c>
      <c r="N92" s="77" t="s">
        <v>1383</v>
      </c>
      <c r="O92" s="77" t="s">
        <v>1383</v>
      </c>
      <c r="P92" s="77" t="s">
        <v>1383</v>
      </c>
      <c r="Q92" s="77" t="s">
        <v>1383</v>
      </c>
      <c r="R92" s="1676" t="s">
        <v>1443</v>
      </c>
    </row>
    <row r="93" spans="2:18" ht="15.75" customHeight="1">
      <c r="B93" s="1476" t="s">
        <v>845</v>
      </c>
      <c r="C93" s="1477"/>
      <c r="D93" s="1478"/>
      <c r="E93" s="1614">
        <v>6.57</v>
      </c>
      <c r="F93" s="1614">
        <v>8.22</v>
      </c>
      <c r="G93" s="1614">
        <v>0.86</v>
      </c>
      <c r="H93" s="1614">
        <v>3.780111979626742</v>
      </c>
      <c r="I93" s="1614">
        <v>0.86</v>
      </c>
      <c r="J93" s="1614">
        <v>0.3</v>
      </c>
      <c r="K93" s="1615">
        <v>0.27</v>
      </c>
      <c r="L93" s="1615">
        <v>0.25</v>
      </c>
      <c r="M93" s="1615">
        <v>0.22459140275275666</v>
      </c>
      <c r="N93" s="1614">
        <v>0.20374838574155063</v>
      </c>
      <c r="O93" s="1614">
        <v>0.21</v>
      </c>
      <c r="P93" s="1614">
        <v>0.20773918429166563</v>
      </c>
      <c r="Q93" s="1614">
        <v>0.2017363513916063</v>
      </c>
      <c r="R93" s="1677">
        <v>0.19</v>
      </c>
    </row>
    <row r="94" spans="2:18" ht="15.75" customHeight="1">
      <c r="B94" s="1467" t="s">
        <v>867</v>
      </c>
      <c r="C94" s="1477"/>
      <c r="D94" s="1478"/>
      <c r="E94" s="1616"/>
      <c r="F94" s="1616"/>
      <c r="G94" s="1743">
        <v>6.171809923677013</v>
      </c>
      <c r="H94" s="1614">
        <v>5.08</v>
      </c>
      <c r="I94" s="1614">
        <v>5.25</v>
      </c>
      <c r="J94" s="1614">
        <v>5.13</v>
      </c>
      <c r="K94" s="1615">
        <v>5.01</v>
      </c>
      <c r="L94" s="1615">
        <v>4.89</v>
      </c>
      <c r="M94" s="1615">
        <v>4.86</v>
      </c>
      <c r="N94" s="1614">
        <v>4.75</v>
      </c>
      <c r="O94" s="1614">
        <v>4.68</v>
      </c>
      <c r="P94" s="1614">
        <v>4.61</v>
      </c>
      <c r="Q94" s="1614">
        <v>4.45</v>
      </c>
      <c r="R94" s="1677">
        <v>4.3</v>
      </c>
    </row>
    <row r="95" spans="2:18" ht="15.75" customHeight="1">
      <c r="B95" s="1467" t="s">
        <v>868</v>
      </c>
      <c r="C95" s="1479"/>
      <c r="D95" s="1479"/>
      <c r="E95" s="1616"/>
      <c r="F95" s="1616"/>
      <c r="G95" s="1744">
        <v>12.402829832416426</v>
      </c>
      <c r="H95" s="1614">
        <v>12.05</v>
      </c>
      <c r="I95" s="1614">
        <v>12.09</v>
      </c>
      <c r="J95" s="1614">
        <v>12.1</v>
      </c>
      <c r="K95" s="1615">
        <v>11.95</v>
      </c>
      <c r="L95" s="1615">
        <v>11.78</v>
      </c>
      <c r="M95" s="1615">
        <v>11.79</v>
      </c>
      <c r="N95" s="1614">
        <v>11.48</v>
      </c>
      <c r="O95" s="1614">
        <v>11.53</v>
      </c>
      <c r="P95" s="1614">
        <v>11.37</v>
      </c>
      <c r="Q95" s="1614">
        <v>11.18</v>
      </c>
      <c r="R95" s="1677">
        <v>10.915791628170691</v>
      </c>
    </row>
    <row r="96" spans="2:18" ht="15.75" customHeight="1" thickBot="1">
      <c r="B96" s="120" t="s">
        <v>985</v>
      </c>
      <c r="C96" s="1480"/>
      <c r="D96" s="1480"/>
      <c r="E96" s="1617"/>
      <c r="F96" s="1617"/>
      <c r="G96" s="1617"/>
      <c r="H96" s="1618">
        <v>9.58</v>
      </c>
      <c r="I96" s="1618">
        <v>9.83</v>
      </c>
      <c r="J96" s="1618">
        <v>9.63</v>
      </c>
      <c r="K96" s="1619">
        <v>9.35</v>
      </c>
      <c r="L96" s="1619">
        <v>9.23</v>
      </c>
      <c r="M96" s="1619">
        <v>9.03</v>
      </c>
      <c r="N96" s="1618">
        <v>8.86</v>
      </c>
      <c r="O96" s="1618">
        <v>8.75</v>
      </c>
      <c r="P96" s="1618">
        <v>8.58</v>
      </c>
      <c r="Q96" s="1618">
        <v>8.55</v>
      </c>
      <c r="R96" s="1718">
        <v>8.38</v>
      </c>
    </row>
    <row r="97" spans="2:14" ht="12" customHeight="1" thickTop="1">
      <c r="B97" s="34"/>
      <c r="C97" s="1582"/>
      <c r="D97" s="1582"/>
      <c r="E97" s="741"/>
      <c r="F97" s="741"/>
      <c r="G97" s="741"/>
      <c r="I97" s="25"/>
      <c r="J97" s="25"/>
      <c r="K97" s="25"/>
      <c r="L97" s="25"/>
      <c r="M97" s="25"/>
      <c r="N97" s="25"/>
    </row>
    <row r="98" spans="2:4" ht="15.75" customHeight="1">
      <c r="B98" s="605" t="s">
        <v>846</v>
      </c>
      <c r="C98" s="36"/>
      <c r="D98" s="36"/>
    </row>
    <row r="99" spans="2:8" ht="12.75">
      <c r="B99" s="278" t="s">
        <v>848</v>
      </c>
      <c r="C99" s="629"/>
      <c r="D99" s="629"/>
      <c r="E99" s="629"/>
      <c r="F99" s="629"/>
      <c r="G99" s="629"/>
      <c r="H99" s="629"/>
    </row>
    <row r="100" spans="2:6" ht="12.75">
      <c r="B100" s="259" t="s">
        <v>849</v>
      </c>
      <c r="C100" s="259"/>
      <c r="D100" s="259"/>
      <c r="E100" s="259"/>
      <c r="F100" s="259"/>
    </row>
    <row r="101" spans="2:4" ht="12.75">
      <c r="B101" s="1831" t="s">
        <v>869</v>
      </c>
      <c r="C101" s="1831"/>
      <c r="D101" s="1831"/>
    </row>
    <row r="102" spans="2:4" ht="12.75">
      <c r="B102" s="1831"/>
      <c r="C102" s="1831"/>
      <c r="D102" s="1831"/>
    </row>
    <row r="103" spans="2:4" ht="12.75">
      <c r="B103" s="269"/>
      <c r="C103" s="36"/>
      <c r="D103" s="36"/>
    </row>
    <row r="104" spans="2:4" ht="12.75">
      <c r="B104" s="36"/>
      <c r="C104" s="36"/>
      <c r="D104" s="36"/>
    </row>
    <row r="105" spans="2:4" ht="12.75">
      <c r="B105" s="36"/>
      <c r="C105" s="258"/>
      <c r="D105" s="36"/>
    </row>
    <row r="106" spans="2:4" ht="12.75">
      <c r="B106" s="36"/>
      <c r="C106" s="36"/>
      <c r="D106" s="36"/>
    </row>
    <row r="107" spans="2:4" ht="12.75">
      <c r="B107" s="36"/>
      <c r="C107" s="36"/>
      <c r="D107" s="36"/>
    </row>
    <row r="108" spans="2:4" ht="12.75">
      <c r="B108" s="36"/>
      <c r="C108" s="36"/>
      <c r="D108" s="36"/>
    </row>
    <row r="109" spans="2:4" ht="12.75">
      <c r="B109" s="36"/>
      <c r="C109" s="36"/>
      <c r="D109" s="36"/>
    </row>
    <row r="110" spans="2:4" ht="12.75">
      <c r="B110" s="36"/>
      <c r="C110" s="36"/>
      <c r="D110" s="36"/>
    </row>
    <row r="111" spans="2:4" ht="12.75">
      <c r="B111" s="36"/>
      <c r="C111" s="36"/>
      <c r="D111" s="36"/>
    </row>
    <row r="112" spans="2:4" ht="12.75">
      <c r="B112" s="269"/>
      <c r="C112" s="36"/>
      <c r="D112" s="36"/>
    </row>
    <row r="113" spans="2:4" ht="12.75">
      <c r="B113" s="269"/>
      <c r="C113" s="258"/>
      <c r="D113" s="36"/>
    </row>
    <row r="114" spans="2:4" ht="12.75">
      <c r="B114" s="36"/>
      <c r="C114" s="258"/>
      <c r="D114" s="36"/>
    </row>
    <row r="115" spans="2:4" ht="12.75">
      <c r="B115" s="36"/>
      <c r="C115" s="258"/>
      <c r="D115" s="36"/>
    </row>
    <row r="116" spans="2:4" ht="12.75">
      <c r="B116" s="36"/>
      <c r="C116" s="258"/>
      <c r="D116" s="36"/>
    </row>
    <row r="117" spans="2:4" ht="12.75">
      <c r="B117" s="36"/>
      <c r="C117" s="36"/>
      <c r="D117" s="36"/>
    </row>
    <row r="118" spans="2:4" ht="12.75">
      <c r="B118" s="36"/>
      <c r="C118" s="36"/>
      <c r="D118" s="36"/>
    </row>
    <row r="119" spans="2:4" ht="12.75">
      <c r="B119" s="53"/>
      <c r="C119" s="276"/>
      <c r="D119" s="277"/>
    </row>
    <row r="120" spans="2:4" ht="12.75">
      <c r="B120" s="269"/>
      <c r="C120" s="36"/>
      <c r="D120" s="36"/>
    </row>
    <row r="121" spans="2:4" ht="12.75">
      <c r="B121" s="36"/>
      <c r="C121" s="269"/>
      <c r="D121" s="36"/>
    </row>
    <row r="122" spans="2:4" ht="12.75">
      <c r="B122" s="36"/>
      <c r="C122" s="36"/>
      <c r="D122" s="36"/>
    </row>
    <row r="123" spans="2:4" ht="12.75">
      <c r="B123" s="36"/>
      <c r="C123" s="36"/>
      <c r="D123" s="36"/>
    </row>
    <row r="124" spans="2:4" ht="12.75">
      <c r="B124" s="36"/>
      <c r="C124" s="36"/>
      <c r="D124" s="36"/>
    </row>
    <row r="125" spans="2:4" ht="12.75">
      <c r="B125" s="36"/>
      <c r="C125" s="36"/>
      <c r="D125" s="36"/>
    </row>
    <row r="126" spans="2:4" ht="12.75">
      <c r="B126" s="36"/>
      <c r="C126" s="36"/>
      <c r="D126" s="36"/>
    </row>
    <row r="127" spans="2:4" ht="12.75">
      <c r="B127" s="36"/>
      <c r="C127" s="36"/>
      <c r="D127" s="36"/>
    </row>
    <row r="128" spans="2:4" ht="12.75">
      <c r="B128" s="36"/>
      <c r="C128" s="36"/>
      <c r="D128" s="36"/>
    </row>
    <row r="129" spans="2:4" ht="12.75">
      <c r="B129" s="36"/>
      <c r="C129" s="269"/>
      <c r="D129" s="36"/>
    </row>
    <row r="130" spans="2:4" ht="12.75">
      <c r="B130" s="36"/>
      <c r="C130" s="36"/>
      <c r="D130" s="36"/>
    </row>
    <row r="131" spans="2:4" ht="12.75">
      <c r="B131" s="36"/>
      <c r="C131" s="258"/>
      <c r="D131" s="36"/>
    </row>
    <row r="132" spans="2:4" ht="12.75">
      <c r="B132" s="36"/>
      <c r="C132" s="258"/>
      <c r="D132" s="36"/>
    </row>
    <row r="133" spans="2:4" ht="12.75">
      <c r="B133" s="36"/>
      <c r="C133" s="258"/>
      <c r="D133" s="36"/>
    </row>
    <row r="134" spans="2:4" ht="12.75">
      <c r="B134" s="36"/>
      <c r="C134" s="258"/>
      <c r="D134" s="36"/>
    </row>
    <row r="135" spans="2:4" ht="12.75">
      <c r="B135" s="278"/>
      <c r="C135" s="278"/>
      <c r="D135" s="53"/>
    </row>
    <row r="136" spans="2:4" ht="12.75">
      <c r="B136" s="258"/>
      <c r="C136" s="559"/>
      <c r="D136" s="559"/>
    </row>
    <row r="137" ht="12.75">
      <c r="B137" s="392"/>
    </row>
  </sheetData>
  <sheetProtection/>
  <mergeCells count="14">
    <mergeCell ref="B9:D9"/>
    <mergeCell ref="B1:D1"/>
    <mergeCell ref="B2:D2"/>
    <mergeCell ref="B3:D3"/>
    <mergeCell ref="B5:D5"/>
    <mergeCell ref="B6:D6"/>
    <mergeCell ref="B8:D8"/>
    <mergeCell ref="B66:R66"/>
    <mergeCell ref="B68:P68"/>
    <mergeCell ref="B102:D102"/>
    <mergeCell ref="B101:D101"/>
    <mergeCell ref="B69:D69"/>
    <mergeCell ref="B70:D70"/>
    <mergeCell ref="B67:R67"/>
  </mergeCells>
  <dataValidations count="1">
    <dataValidation type="textLength" allowBlank="1" showInputMessage="1" showErrorMessage="1" sqref="H72:H77">
      <formula1>11111</formula1>
      <formula2>99999</formula2>
    </dataValidation>
  </dataValidations>
  <printOptions horizontalCentered="1" verticalCentered="1"/>
  <pageMargins left="0.7" right="0.16" top="0.75" bottom="0.75" header="0.3" footer="0.3"/>
  <pageSetup fitToHeight="1" fitToWidth="1" horizontalDpi="600" verticalDpi="600" orientation="landscape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27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854" t="s">
        <v>280</v>
      </c>
      <c r="B1" s="1854"/>
      <c r="C1" s="1854"/>
      <c r="D1" s="1854"/>
      <c r="E1" s="1854"/>
      <c r="F1" s="1854"/>
      <c r="G1" s="1854"/>
      <c r="H1" s="1854"/>
      <c r="I1" s="1854"/>
      <c r="J1" s="1854"/>
      <c r="K1" s="1854"/>
      <c r="L1" s="1854"/>
      <c r="M1" s="1854"/>
      <c r="N1" s="1854"/>
      <c r="O1" s="1854"/>
      <c r="P1" s="1854"/>
    </row>
    <row r="2" spans="1:16" ht="15.75">
      <c r="A2" s="1855" t="s">
        <v>975</v>
      </c>
      <c r="B2" s="1855"/>
      <c r="C2" s="1855"/>
      <c r="D2" s="1855"/>
      <c r="E2" s="1855"/>
      <c r="F2" s="1855"/>
      <c r="G2" s="1855"/>
      <c r="H2" s="1855"/>
      <c r="I2" s="1855"/>
      <c r="J2" s="1855"/>
      <c r="K2" s="1855"/>
      <c r="L2" s="1855"/>
      <c r="M2" s="1855"/>
      <c r="N2" s="1855"/>
      <c r="O2" s="1855"/>
      <c r="P2" s="1855"/>
    </row>
    <row r="3" spans="1:4" ht="12.75" hidden="1">
      <c r="A3" s="1856" t="s">
        <v>828</v>
      </c>
      <c r="B3" s="1856"/>
      <c r="C3" s="1856"/>
      <c r="D3" s="1856"/>
    </row>
    <row r="4" s="40" customFormat="1" ht="16.5" customHeight="1" thickBot="1">
      <c r="P4" s="695" t="s">
        <v>904</v>
      </c>
    </row>
    <row r="5" spans="1:16" s="40" customFormat="1" ht="16.5" customHeight="1" thickTop="1">
      <c r="A5" s="1857" t="s">
        <v>349</v>
      </c>
      <c r="B5" s="1845" t="s">
        <v>503</v>
      </c>
      <c r="C5" s="1846"/>
      <c r="D5" s="1847"/>
      <c r="E5" s="1845" t="s">
        <v>1295</v>
      </c>
      <c r="F5" s="1846"/>
      <c r="G5" s="1846"/>
      <c r="H5" s="1846"/>
      <c r="I5" s="1846"/>
      <c r="J5" s="1847"/>
      <c r="K5" s="1846" t="s">
        <v>875</v>
      </c>
      <c r="L5" s="1846"/>
      <c r="M5" s="1846"/>
      <c r="N5" s="1846"/>
      <c r="O5" s="1846"/>
      <c r="P5" s="1848"/>
    </row>
    <row r="6" spans="1:16" s="40" customFormat="1" ht="26.25" customHeight="1">
      <c r="A6" s="1858"/>
      <c r="B6" s="606"/>
      <c r="C6" s="607"/>
      <c r="D6" s="608"/>
      <c r="E6" s="1849" t="s">
        <v>504</v>
      </c>
      <c r="F6" s="1850"/>
      <c r="G6" s="1849" t="s">
        <v>505</v>
      </c>
      <c r="H6" s="1850"/>
      <c r="I6" s="1851" t="s">
        <v>506</v>
      </c>
      <c r="J6" s="1852"/>
      <c r="K6" s="1849" t="s">
        <v>504</v>
      </c>
      <c r="L6" s="1850"/>
      <c r="M6" s="1849" t="s">
        <v>505</v>
      </c>
      <c r="N6" s="1850"/>
      <c r="O6" s="1851" t="s">
        <v>506</v>
      </c>
      <c r="P6" s="1853"/>
    </row>
    <row r="7" spans="1:16" s="40" customFormat="1" ht="16.5" customHeight="1">
      <c r="A7" s="1859"/>
      <c r="B7" s="609" t="s">
        <v>504</v>
      </c>
      <c r="C7" s="610" t="s">
        <v>505</v>
      </c>
      <c r="D7" s="611" t="s">
        <v>506</v>
      </c>
      <c r="E7" s="612" t="s">
        <v>850</v>
      </c>
      <c r="F7" s="612" t="s">
        <v>851</v>
      </c>
      <c r="G7" s="612" t="s">
        <v>850</v>
      </c>
      <c r="H7" s="612" t="s">
        <v>851</v>
      </c>
      <c r="I7" s="612" t="s">
        <v>850</v>
      </c>
      <c r="J7" s="612" t="s">
        <v>851</v>
      </c>
      <c r="K7" s="612" t="s">
        <v>850</v>
      </c>
      <c r="L7" s="612" t="s">
        <v>851</v>
      </c>
      <c r="M7" s="612" t="s">
        <v>850</v>
      </c>
      <c r="N7" s="612" t="s">
        <v>851</v>
      </c>
      <c r="O7" s="612" t="s">
        <v>850</v>
      </c>
      <c r="P7" s="613" t="s">
        <v>851</v>
      </c>
    </row>
    <row r="8" spans="1:16" s="40" customFormat="1" ht="16.5" customHeight="1">
      <c r="A8" s="118" t="s">
        <v>926</v>
      </c>
      <c r="B8" s="144">
        <v>735.39</v>
      </c>
      <c r="C8" s="148">
        <v>0</v>
      </c>
      <c r="D8" s="143">
        <v>735.39</v>
      </c>
      <c r="E8" s="1036">
        <v>153</v>
      </c>
      <c r="F8" s="1034">
        <v>13561.61</v>
      </c>
      <c r="G8" s="1050">
        <v>11.3</v>
      </c>
      <c r="H8" s="1033">
        <v>1007.5</v>
      </c>
      <c r="I8" s="1036">
        <v>141.7</v>
      </c>
      <c r="J8" s="1036">
        <v>12554.11</v>
      </c>
      <c r="K8" s="1032">
        <v>206.475</v>
      </c>
      <c r="L8" s="1036">
        <v>20089.3505</v>
      </c>
      <c r="M8" s="1039">
        <v>24.65</v>
      </c>
      <c r="N8" s="1052">
        <v>2362.96975</v>
      </c>
      <c r="O8" s="1036">
        <v>181.825</v>
      </c>
      <c r="P8" s="1045">
        <v>17726.38075</v>
      </c>
    </row>
    <row r="9" spans="1:16" s="40" customFormat="1" ht="16.5" customHeight="1">
      <c r="A9" s="118" t="s">
        <v>927</v>
      </c>
      <c r="B9" s="144">
        <v>1337.1</v>
      </c>
      <c r="C9" s="148">
        <v>0</v>
      </c>
      <c r="D9" s="143">
        <v>1337.1</v>
      </c>
      <c r="E9" s="1036">
        <v>168.3</v>
      </c>
      <c r="F9" s="1034">
        <v>14957.54</v>
      </c>
      <c r="G9" s="1050">
        <v>0</v>
      </c>
      <c r="H9" s="1033">
        <v>0</v>
      </c>
      <c r="I9" s="1036">
        <v>168.3</v>
      </c>
      <c r="J9" s="1036">
        <v>14957.54</v>
      </c>
      <c r="K9" s="1032">
        <v>309.175</v>
      </c>
      <c r="L9" s="1036">
        <v>32190.981499999994</v>
      </c>
      <c r="M9" s="1036">
        <v>0</v>
      </c>
      <c r="N9" s="1036">
        <v>0</v>
      </c>
      <c r="O9" s="1036">
        <v>309.175</v>
      </c>
      <c r="P9" s="1045">
        <v>32190.981499999994</v>
      </c>
    </row>
    <row r="10" spans="1:16" s="40" customFormat="1" ht="16.5" customHeight="1">
      <c r="A10" s="118" t="s">
        <v>928</v>
      </c>
      <c r="B10" s="144">
        <v>3529.54</v>
      </c>
      <c r="C10" s="148">
        <v>0</v>
      </c>
      <c r="D10" s="143">
        <v>3529.54</v>
      </c>
      <c r="E10" s="1036">
        <v>228.975</v>
      </c>
      <c r="F10" s="1034">
        <v>19347.08625</v>
      </c>
      <c r="G10" s="1050">
        <v>0</v>
      </c>
      <c r="H10" s="1033">
        <v>0</v>
      </c>
      <c r="I10" s="1036">
        <v>228.975</v>
      </c>
      <c r="J10" s="1036">
        <v>19347.08625</v>
      </c>
      <c r="K10" s="1032">
        <v>391.3</v>
      </c>
      <c r="L10" s="1036">
        <v>39009.92425</v>
      </c>
      <c r="M10" s="1036">
        <v>0</v>
      </c>
      <c r="N10" s="1036">
        <v>0</v>
      </c>
      <c r="O10" s="1036">
        <v>391.3</v>
      </c>
      <c r="P10" s="1045">
        <v>39009.92425</v>
      </c>
    </row>
    <row r="11" spans="1:16" s="40" customFormat="1" ht="16.5" customHeight="1">
      <c r="A11" s="118" t="s">
        <v>929</v>
      </c>
      <c r="B11" s="144">
        <v>2685.96</v>
      </c>
      <c r="C11" s="148">
        <v>0</v>
      </c>
      <c r="D11" s="143">
        <v>2685.96</v>
      </c>
      <c r="E11" s="1036">
        <v>191.645</v>
      </c>
      <c r="F11" s="1034">
        <v>16474.96475</v>
      </c>
      <c r="G11" s="1050">
        <v>0</v>
      </c>
      <c r="H11" s="1033">
        <v>0</v>
      </c>
      <c r="I11" s="1036">
        <v>191.645</v>
      </c>
      <c r="J11" s="1036">
        <v>16474.96475</v>
      </c>
      <c r="K11" s="1032">
        <v>347.805</v>
      </c>
      <c r="L11" s="1036">
        <v>34593.981349999995</v>
      </c>
      <c r="M11" s="1036">
        <v>0</v>
      </c>
      <c r="N11" s="1036">
        <v>0</v>
      </c>
      <c r="O11" s="1033">
        <v>347.805</v>
      </c>
      <c r="P11" s="1045">
        <v>34593.981349999995</v>
      </c>
    </row>
    <row r="12" spans="1:16" s="40" customFormat="1" ht="16.5" customHeight="1">
      <c r="A12" s="118" t="s">
        <v>930</v>
      </c>
      <c r="B12" s="144">
        <v>2257.5</v>
      </c>
      <c r="C12" s="148">
        <v>496.34</v>
      </c>
      <c r="D12" s="143">
        <v>1761.16</v>
      </c>
      <c r="E12" s="1036">
        <v>257.35</v>
      </c>
      <c r="F12" s="1034">
        <v>22520.77</v>
      </c>
      <c r="G12" s="1050">
        <v>0</v>
      </c>
      <c r="H12" s="1033">
        <v>0</v>
      </c>
      <c r="I12" s="1036">
        <v>257.35</v>
      </c>
      <c r="J12" s="1036">
        <v>22520.77</v>
      </c>
      <c r="K12" s="1032">
        <v>155.388</v>
      </c>
      <c r="L12" s="1036">
        <v>15492.9043</v>
      </c>
      <c r="M12" s="1036">
        <v>0</v>
      </c>
      <c r="N12" s="1036">
        <v>0</v>
      </c>
      <c r="O12" s="1033">
        <v>155.388</v>
      </c>
      <c r="P12" s="1045">
        <v>15492.9043</v>
      </c>
    </row>
    <row r="13" spans="1:16" s="40" customFormat="1" ht="16.5" customHeight="1">
      <c r="A13" s="118" t="s">
        <v>931</v>
      </c>
      <c r="B13" s="144">
        <v>2901.58</v>
      </c>
      <c r="C13" s="148">
        <v>0</v>
      </c>
      <c r="D13" s="143">
        <v>2901.58</v>
      </c>
      <c r="E13" s="1036">
        <v>199.4025</v>
      </c>
      <c r="F13" s="1034">
        <v>17484.3378</v>
      </c>
      <c r="G13" s="1050">
        <v>0</v>
      </c>
      <c r="H13" s="1033">
        <v>0</v>
      </c>
      <c r="I13" s="1036">
        <v>199.4025</v>
      </c>
      <c r="J13" s="1036">
        <v>17484.3378</v>
      </c>
      <c r="K13" s="1032">
        <v>301.25</v>
      </c>
      <c r="L13" s="1036">
        <v>29918.715249999997</v>
      </c>
      <c r="M13" s="1036">
        <v>0</v>
      </c>
      <c r="N13" s="1036">
        <v>0</v>
      </c>
      <c r="O13" s="1033">
        <v>301.25</v>
      </c>
      <c r="P13" s="1045">
        <v>29918.715249999997</v>
      </c>
    </row>
    <row r="14" spans="1:16" s="40" customFormat="1" ht="16.5" customHeight="1">
      <c r="A14" s="118" t="s">
        <v>932</v>
      </c>
      <c r="B14" s="144">
        <v>1893.9</v>
      </c>
      <c r="C14" s="148">
        <v>0</v>
      </c>
      <c r="D14" s="143">
        <v>1893.9</v>
      </c>
      <c r="E14" s="1048">
        <v>222.075</v>
      </c>
      <c r="F14" s="1034">
        <v>19206.169499999996</v>
      </c>
      <c r="G14" s="1050">
        <v>0</v>
      </c>
      <c r="H14" s="1033">
        <v>0</v>
      </c>
      <c r="I14" s="1036">
        <v>222.075</v>
      </c>
      <c r="J14" s="1036">
        <v>19206.169499999996</v>
      </c>
      <c r="K14" s="1032">
        <v>270.925</v>
      </c>
      <c r="L14" s="1036">
        <v>26988.022</v>
      </c>
      <c r="M14" s="1036">
        <v>0</v>
      </c>
      <c r="N14" s="1036">
        <v>0</v>
      </c>
      <c r="O14" s="1033">
        <v>270.925</v>
      </c>
      <c r="P14" s="1045">
        <v>26988.022</v>
      </c>
    </row>
    <row r="15" spans="1:16" s="40" customFormat="1" ht="16.5" customHeight="1">
      <c r="A15" s="118" t="s">
        <v>933</v>
      </c>
      <c r="B15" s="144">
        <v>1962.72</v>
      </c>
      <c r="C15" s="148">
        <v>0</v>
      </c>
      <c r="D15" s="143">
        <v>1962.72</v>
      </c>
      <c r="E15" s="1048">
        <v>376.23</v>
      </c>
      <c r="F15" s="1034">
        <v>32629.6</v>
      </c>
      <c r="G15" s="1050">
        <v>0</v>
      </c>
      <c r="H15" s="1033">
        <v>0</v>
      </c>
      <c r="I15" s="1036">
        <v>376.23</v>
      </c>
      <c r="J15" s="1036">
        <v>32629.6</v>
      </c>
      <c r="K15" s="1032">
        <v>294.1</v>
      </c>
      <c r="L15" s="1036">
        <v>29064.779499999997</v>
      </c>
      <c r="M15" s="1036">
        <v>0</v>
      </c>
      <c r="N15" s="1036">
        <v>0</v>
      </c>
      <c r="O15" s="1033">
        <v>294.1</v>
      </c>
      <c r="P15" s="1045">
        <v>29064.779499999997</v>
      </c>
    </row>
    <row r="16" spans="1:16" s="40" customFormat="1" ht="16.5" customHeight="1">
      <c r="A16" s="118" t="s">
        <v>934</v>
      </c>
      <c r="B16" s="144">
        <v>2955.37</v>
      </c>
      <c r="C16" s="148">
        <v>0</v>
      </c>
      <c r="D16" s="143">
        <v>2955.37</v>
      </c>
      <c r="E16" s="1040">
        <v>293.125</v>
      </c>
      <c r="F16" s="1041">
        <v>25512.501249999998</v>
      </c>
      <c r="G16" s="1050">
        <v>0</v>
      </c>
      <c r="H16" s="1033">
        <v>0</v>
      </c>
      <c r="I16" s="1036">
        <v>293.125</v>
      </c>
      <c r="J16" s="1036">
        <v>25512.501249999998</v>
      </c>
      <c r="K16" s="1046">
        <v>267.93</v>
      </c>
      <c r="L16" s="1036">
        <v>25882.97</v>
      </c>
      <c r="M16" s="1036">
        <v>0</v>
      </c>
      <c r="N16" s="1036">
        <v>0</v>
      </c>
      <c r="O16" s="1033">
        <v>267.93</v>
      </c>
      <c r="P16" s="1045">
        <v>25882.97</v>
      </c>
    </row>
    <row r="17" spans="1:16" s="40" customFormat="1" ht="16.5" customHeight="1">
      <c r="A17" s="118" t="s">
        <v>935</v>
      </c>
      <c r="B17" s="144">
        <v>1971.17</v>
      </c>
      <c r="C17" s="148">
        <v>408.86</v>
      </c>
      <c r="D17" s="143">
        <v>1562.31</v>
      </c>
      <c r="E17" s="1040">
        <v>402.5</v>
      </c>
      <c r="F17" s="1041">
        <v>34971.58350000001</v>
      </c>
      <c r="G17" s="1050">
        <v>0</v>
      </c>
      <c r="H17" s="1033">
        <v>0</v>
      </c>
      <c r="I17" s="1036">
        <v>402.5</v>
      </c>
      <c r="J17" s="1036">
        <v>34971.58350000001</v>
      </c>
      <c r="K17" s="1046"/>
      <c r="L17" s="1040"/>
      <c r="M17" s="1040"/>
      <c r="N17" s="1040"/>
      <c r="O17" s="1049"/>
      <c r="P17" s="1045"/>
    </row>
    <row r="18" spans="1:16" s="40" customFormat="1" ht="16.5" customHeight="1">
      <c r="A18" s="118" t="s">
        <v>936</v>
      </c>
      <c r="B18" s="144">
        <v>4584.48</v>
      </c>
      <c r="C18" s="148">
        <v>0</v>
      </c>
      <c r="D18" s="143">
        <v>4584.48</v>
      </c>
      <c r="E18" s="1036">
        <v>298.345</v>
      </c>
      <c r="F18" s="1034">
        <v>26972.64735</v>
      </c>
      <c r="G18" s="1050">
        <v>0</v>
      </c>
      <c r="H18" s="1033">
        <v>0</v>
      </c>
      <c r="I18" s="1036">
        <v>298.345</v>
      </c>
      <c r="J18" s="1036">
        <v>26972.64735</v>
      </c>
      <c r="K18" s="1032"/>
      <c r="L18" s="1036"/>
      <c r="M18" s="1036"/>
      <c r="N18" s="1036"/>
      <c r="O18" s="1033"/>
      <c r="P18" s="1045"/>
    </row>
    <row r="19" spans="1:16" s="40" customFormat="1" ht="16.5" customHeight="1">
      <c r="A19" s="121" t="s">
        <v>937</v>
      </c>
      <c r="B19" s="145">
        <v>3337.29</v>
      </c>
      <c r="C19" s="149">
        <v>1132.25</v>
      </c>
      <c r="D19" s="143">
        <v>2205.04</v>
      </c>
      <c r="E19" s="1037">
        <v>444.37</v>
      </c>
      <c r="F19" s="1042">
        <v>42396.2</v>
      </c>
      <c r="G19" s="1051">
        <v>0</v>
      </c>
      <c r="H19" s="1033">
        <v>0</v>
      </c>
      <c r="I19" s="1037">
        <v>444.37</v>
      </c>
      <c r="J19" s="1037">
        <v>42396.2</v>
      </c>
      <c r="K19" s="1047"/>
      <c r="L19" s="1037"/>
      <c r="M19" s="1036"/>
      <c r="N19" s="1036"/>
      <c r="O19" s="1033"/>
      <c r="P19" s="1043"/>
    </row>
    <row r="20" spans="1:16" s="40" customFormat="1" ht="16.5" customHeight="1" thickBot="1">
      <c r="A20" s="150" t="s">
        <v>238</v>
      </c>
      <c r="B20" s="146">
        <v>30152</v>
      </c>
      <c r="C20" s="151">
        <v>2037.45</v>
      </c>
      <c r="D20" s="147">
        <v>28114.55</v>
      </c>
      <c r="E20" s="1038">
        <v>3235.3175</v>
      </c>
      <c r="F20" s="1038">
        <v>286035.0104</v>
      </c>
      <c r="G20" s="1035">
        <v>11.3</v>
      </c>
      <c r="H20" s="1035">
        <v>1007.5</v>
      </c>
      <c r="I20" s="1367">
        <v>3224.0175</v>
      </c>
      <c r="J20" s="1367">
        <v>285027.5104</v>
      </c>
      <c r="K20" s="1035">
        <v>2544.348</v>
      </c>
      <c r="L20" s="1038">
        <v>253231.62865</v>
      </c>
      <c r="M20" s="1038">
        <v>24.65</v>
      </c>
      <c r="N20" s="1038">
        <v>2362.96975</v>
      </c>
      <c r="O20" s="1038">
        <v>2519.698</v>
      </c>
      <c r="P20" s="1044">
        <v>250868.65889999998</v>
      </c>
    </row>
    <row r="21" s="40" customFormat="1" ht="16.5" customHeight="1" thickTop="1"/>
    <row r="22" s="40" customFormat="1" ht="16.5" customHeight="1"/>
    <row r="23" s="40" customFormat="1" ht="16.5" customHeight="1"/>
    <row r="24" s="40" customFormat="1" ht="16.5" customHeight="1"/>
    <row r="25" s="40" customFormat="1" ht="16.5" customHeight="1"/>
    <row r="26" s="40" customFormat="1" ht="16.5" customHeight="1"/>
    <row r="27" spans="1:17" ht="12.75">
      <c r="A27" s="40"/>
      <c r="Q27" s="40"/>
    </row>
  </sheetData>
  <sheetProtection/>
  <mergeCells count="13">
    <mergeCell ref="A1:P1"/>
    <mergeCell ref="A2:P2"/>
    <mergeCell ref="A3:D3"/>
    <mergeCell ref="A5:A7"/>
    <mergeCell ref="B5:D5"/>
    <mergeCell ref="E5:J5"/>
    <mergeCell ref="K5:P5"/>
    <mergeCell ref="E6:F6"/>
    <mergeCell ref="G6:H6"/>
    <mergeCell ref="I6:J6"/>
    <mergeCell ref="K6:L6"/>
    <mergeCell ref="M6:N6"/>
    <mergeCell ref="O6:P6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32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9.140625" style="545" customWidth="1"/>
    <col min="2" max="2" width="10.00390625" style="545" customWidth="1"/>
    <col min="3" max="3" width="15.421875" style="545" customWidth="1"/>
    <col min="4" max="4" width="14.28125" style="545" customWidth="1"/>
    <col min="5" max="5" width="16.8515625" style="545" customWidth="1"/>
    <col min="6" max="6" width="11.7109375" style="545" customWidth="1"/>
    <col min="7" max="7" width="13.00390625" style="545" customWidth="1"/>
    <col min="8" max="8" width="12.7109375" style="545" customWidth="1"/>
    <col min="9" max="16384" width="9.140625" style="545" customWidth="1"/>
  </cols>
  <sheetData>
    <row r="1" spans="2:8" ht="12.75">
      <c r="B1" s="1794" t="s">
        <v>281</v>
      </c>
      <c r="C1" s="1794"/>
      <c r="D1" s="1794"/>
      <c r="E1" s="1794"/>
      <c r="F1" s="1794"/>
      <c r="G1" s="1794"/>
      <c r="H1" s="1794"/>
    </row>
    <row r="2" spans="2:8" ht="15.75">
      <c r="B2" s="1761" t="s">
        <v>852</v>
      </c>
      <c r="C2" s="1761"/>
      <c r="D2" s="1761"/>
      <c r="E2" s="1761"/>
      <c r="F2" s="1761"/>
      <c r="G2" s="1761"/>
      <c r="H2" s="1761"/>
    </row>
    <row r="3" spans="2:8" ht="17.25" customHeight="1" thickBot="1">
      <c r="B3" s="614"/>
      <c r="D3" s="19"/>
      <c r="H3" s="695" t="s">
        <v>859</v>
      </c>
    </row>
    <row r="4" spans="2:8" s="560" customFormat="1" ht="13.5" customHeight="1" thickTop="1">
      <c r="B4" s="1860" t="s">
        <v>349</v>
      </c>
      <c r="C4" s="1862" t="s">
        <v>1438</v>
      </c>
      <c r="D4" s="1863"/>
      <c r="E4" s="1862" t="s">
        <v>1295</v>
      </c>
      <c r="F4" s="1864"/>
      <c r="G4" s="1865" t="s">
        <v>875</v>
      </c>
      <c r="H4" s="1866"/>
    </row>
    <row r="5" spans="2:8" s="560" customFormat="1" ht="13.5" customHeight="1">
      <c r="B5" s="1861"/>
      <c r="C5" s="615" t="s">
        <v>507</v>
      </c>
      <c r="D5" s="153" t="s">
        <v>508</v>
      </c>
      <c r="E5" s="615" t="s">
        <v>507</v>
      </c>
      <c r="F5" s="152" t="s">
        <v>508</v>
      </c>
      <c r="G5" s="616" t="s">
        <v>507</v>
      </c>
      <c r="H5" s="154" t="s">
        <v>508</v>
      </c>
    </row>
    <row r="6" spans="2:8" ht="15.75" customHeight="1">
      <c r="B6" s="118" t="s">
        <v>926</v>
      </c>
      <c r="C6" s="1063">
        <v>11624.7</v>
      </c>
      <c r="D6" s="1067">
        <v>260</v>
      </c>
      <c r="E6" s="1063">
        <v>13318.9</v>
      </c>
      <c r="F6" s="1053">
        <v>240</v>
      </c>
      <c r="G6" s="1073">
        <v>19296.05</v>
      </c>
      <c r="H6" s="1056">
        <v>320</v>
      </c>
    </row>
    <row r="7" spans="2:8" ht="15.75" customHeight="1">
      <c r="B7" s="118" t="s">
        <v>927</v>
      </c>
      <c r="C7" s="1063">
        <v>11059.95</v>
      </c>
      <c r="D7" s="1067">
        <v>240</v>
      </c>
      <c r="E7" s="1063">
        <v>8330.9</v>
      </c>
      <c r="F7" s="1053">
        <v>150</v>
      </c>
      <c r="G7" s="1073">
        <v>16678.5</v>
      </c>
      <c r="H7" s="1056">
        <v>260</v>
      </c>
    </row>
    <row r="8" spans="2:8" ht="15.75" customHeight="1">
      <c r="B8" s="118" t="s">
        <v>928</v>
      </c>
      <c r="C8" s="1064">
        <v>9697.6</v>
      </c>
      <c r="D8" s="1068">
        <v>200</v>
      </c>
      <c r="E8" s="1064">
        <v>16467.44</v>
      </c>
      <c r="F8" s="1054">
        <v>310</v>
      </c>
      <c r="G8" s="1074">
        <v>14979.6</v>
      </c>
      <c r="H8" s="1057">
        <v>240</v>
      </c>
    </row>
    <row r="9" spans="2:8" ht="15.75" customHeight="1">
      <c r="B9" s="118" t="s">
        <v>929</v>
      </c>
      <c r="C9" s="1064">
        <v>15859.19</v>
      </c>
      <c r="D9" s="1068">
        <v>320</v>
      </c>
      <c r="E9" s="1064">
        <v>8563.1</v>
      </c>
      <c r="F9" s="1054">
        <v>160</v>
      </c>
      <c r="G9" s="1074">
        <v>14882.01</v>
      </c>
      <c r="H9" s="1057">
        <v>240</v>
      </c>
    </row>
    <row r="10" spans="2:9" ht="15.75" customHeight="1">
      <c r="B10" s="118" t="s">
        <v>930</v>
      </c>
      <c r="C10" s="1064">
        <v>14515.67</v>
      </c>
      <c r="D10" s="1068">
        <v>280</v>
      </c>
      <c r="E10" s="1064">
        <v>16445.67</v>
      </c>
      <c r="F10" s="1054">
        <v>300</v>
      </c>
      <c r="G10" s="1074">
        <v>12399.45</v>
      </c>
      <c r="H10" s="1057">
        <v>200</v>
      </c>
      <c r="I10" s="617"/>
    </row>
    <row r="11" spans="2:8" ht="15.75" customHeight="1">
      <c r="B11" s="118" t="s">
        <v>931</v>
      </c>
      <c r="C11" s="1064">
        <v>6380.3</v>
      </c>
      <c r="D11" s="1068">
        <v>120</v>
      </c>
      <c r="E11" s="1064">
        <v>13151.6</v>
      </c>
      <c r="F11" s="1054">
        <v>240</v>
      </c>
      <c r="G11" s="1074">
        <v>11175.8</v>
      </c>
      <c r="H11" s="1057">
        <v>180</v>
      </c>
    </row>
    <row r="12" spans="2:8" ht="15.75" customHeight="1">
      <c r="B12" s="118" t="s">
        <v>932</v>
      </c>
      <c r="C12" s="1064">
        <v>9969.6</v>
      </c>
      <c r="D12" s="1068">
        <v>200</v>
      </c>
      <c r="E12" s="1064">
        <v>13967.33</v>
      </c>
      <c r="F12" s="1054">
        <v>260</v>
      </c>
      <c r="G12" s="1074">
        <v>14944.8</v>
      </c>
      <c r="H12" s="1057">
        <v>240</v>
      </c>
    </row>
    <row r="13" spans="2:8" ht="15.75" customHeight="1">
      <c r="B13" s="118" t="s">
        <v>933</v>
      </c>
      <c r="C13" s="1064">
        <v>8907.2</v>
      </c>
      <c r="D13" s="1068">
        <v>180</v>
      </c>
      <c r="E13" s="1064">
        <v>16264.61</v>
      </c>
      <c r="F13" s="1054">
        <v>300</v>
      </c>
      <c r="G13" s="1074">
        <v>22182.25</v>
      </c>
      <c r="H13" s="1057">
        <v>360</v>
      </c>
    </row>
    <row r="14" spans="2:8" ht="15.75" customHeight="1">
      <c r="B14" s="118" t="s">
        <v>934</v>
      </c>
      <c r="C14" s="1064">
        <v>17195.63</v>
      </c>
      <c r="D14" s="1068">
        <v>340</v>
      </c>
      <c r="E14" s="1070">
        <v>17409.9</v>
      </c>
      <c r="F14" s="1066">
        <v>320</v>
      </c>
      <c r="G14" s="1064">
        <v>14525.81</v>
      </c>
      <c r="H14" s="1057">
        <v>240</v>
      </c>
    </row>
    <row r="15" spans="2:8" ht="15.75" customHeight="1">
      <c r="B15" s="118" t="s">
        <v>935</v>
      </c>
      <c r="C15" s="1061">
        <v>9503.25</v>
      </c>
      <c r="D15" s="1068">
        <v>180</v>
      </c>
      <c r="E15" s="1071">
        <v>11928.65</v>
      </c>
      <c r="F15" s="1066">
        <v>220</v>
      </c>
      <c r="G15" s="1061"/>
      <c r="H15" s="1057"/>
    </row>
    <row r="16" spans="2:8" ht="15.75" customHeight="1">
      <c r="B16" s="118" t="s">
        <v>936</v>
      </c>
      <c r="C16" s="1061">
        <v>9980.05</v>
      </c>
      <c r="D16" s="1068">
        <v>180</v>
      </c>
      <c r="E16" s="1061">
        <v>21318.95</v>
      </c>
      <c r="F16" s="1054">
        <v>380</v>
      </c>
      <c r="G16" s="1075"/>
      <c r="H16" s="1057"/>
    </row>
    <row r="17" spans="2:8" ht="15.75" customHeight="1">
      <c r="B17" s="121" t="s">
        <v>937</v>
      </c>
      <c r="C17" s="1062">
        <v>9025.3</v>
      </c>
      <c r="D17" s="1069">
        <v>160</v>
      </c>
      <c r="E17" s="1062">
        <v>14355.75</v>
      </c>
      <c r="F17" s="1055">
        <v>240</v>
      </c>
      <c r="G17" s="1076"/>
      <c r="H17" s="1058"/>
    </row>
    <row r="18" spans="2:8" s="618" customFormat="1" ht="15.75" customHeight="1" thickBot="1">
      <c r="B18" s="120" t="s">
        <v>238</v>
      </c>
      <c r="C18" s="1065">
        <v>133718.44</v>
      </c>
      <c r="D18" s="1072">
        <v>2660</v>
      </c>
      <c r="E18" s="1065">
        <v>171522.8</v>
      </c>
      <c r="F18" s="1059">
        <v>3120</v>
      </c>
      <c r="G18" s="1077">
        <v>141064.27</v>
      </c>
      <c r="H18" s="1060">
        <v>2280</v>
      </c>
    </row>
    <row r="19" s="556" customFormat="1" ht="13.5" thickTop="1">
      <c r="B19" s="259"/>
    </row>
    <row r="20" ht="12.75">
      <c r="B20" s="556"/>
    </row>
    <row r="32" spans="3:5" ht="12.75">
      <c r="C32" s="566"/>
      <c r="E32" s="566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38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88" t="s">
        <v>1455</v>
      </c>
      <c r="B1" s="1788"/>
      <c r="C1" s="1788"/>
      <c r="D1" s="1788"/>
      <c r="E1" s="1788"/>
      <c r="F1" s="1788"/>
      <c r="G1" s="1788"/>
      <c r="H1" s="1788"/>
      <c r="I1" s="1788"/>
      <c r="J1" s="1788"/>
      <c r="K1" s="1788"/>
    </row>
    <row r="2" spans="1:11" ht="15.75">
      <c r="A2" s="1789" t="s">
        <v>257</v>
      </c>
      <c r="B2" s="1789"/>
      <c r="C2" s="1789"/>
      <c r="D2" s="1789"/>
      <c r="E2" s="1789"/>
      <c r="F2" s="1789"/>
      <c r="G2" s="1789"/>
      <c r="H2" s="1789"/>
      <c r="I2" s="1789"/>
      <c r="J2" s="1789"/>
      <c r="K2" s="1789"/>
    </row>
    <row r="3" spans="1:11" ht="13.5" thickBot="1">
      <c r="A3" s="11" t="s">
        <v>1403</v>
      </c>
      <c r="B3" s="11"/>
      <c r="C3" s="11"/>
      <c r="D3" s="36"/>
      <c r="E3" s="36"/>
      <c r="F3" s="11"/>
      <c r="G3" s="36"/>
      <c r="H3" s="11"/>
      <c r="I3" s="1790" t="s">
        <v>1440</v>
      </c>
      <c r="J3" s="1790"/>
      <c r="K3" s="1790"/>
    </row>
    <row r="4" spans="1:11" ht="16.5" customHeight="1" thickTop="1">
      <c r="A4" s="460"/>
      <c r="B4" s="461">
        <v>2012</v>
      </c>
      <c r="C4" s="462">
        <v>2013</v>
      </c>
      <c r="D4" s="463">
        <v>2013</v>
      </c>
      <c r="E4" s="464">
        <v>2014</v>
      </c>
      <c r="F4" s="1791" t="s">
        <v>105</v>
      </c>
      <c r="G4" s="1791"/>
      <c r="H4" s="1791"/>
      <c r="I4" s="1791"/>
      <c r="J4" s="1791"/>
      <c r="K4" s="1792"/>
    </row>
    <row r="5" spans="1:11" ht="12.75">
      <c r="A5" s="465" t="s">
        <v>1456</v>
      </c>
      <c r="B5" s="466" t="s">
        <v>613</v>
      </c>
      <c r="C5" s="466" t="s">
        <v>104</v>
      </c>
      <c r="D5" s="467" t="s">
        <v>614</v>
      </c>
      <c r="E5" s="759" t="s">
        <v>103</v>
      </c>
      <c r="F5" s="1785" t="s">
        <v>1295</v>
      </c>
      <c r="G5" s="1785"/>
      <c r="H5" s="1786"/>
      <c r="I5" s="1785" t="s">
        <v>875</v>
      </c>
      <c r="J5" s="1785"/>
      <c r="K5" s="1787"/>
    </row>
    <row r="6" spans="1:11" ht="12.75">
      <c r="A6" s="123" t="s">
        <v>1403</v>
      </c>
      <c r="B6" s="469"/>
      <c r="C6" s="470"/>
      <c r="D6" s="471"/>
      <c r="E6" s="472"/>
      <c r="F6" s="473" t="s">
        <v>1406</v>
      </c>
      <c r="G6" s="474" t="s">
        <v>1403</v>
      </c>
      <c r="H6" s="475" t="s">
        <v>1395</v>
      </c>
      <c r="I6" s="476" t="s">
        <v>1406</v>
      </c>
      <c r="J6" s="474" t="s">
        <v>1403</v>
      </c>
      <c r="K6" s="477" t="s">
        <v>1395</v>
      </c>
    </row>
    <row r="7" spans="1:11" ht="16.5" customHeight="1">
      <c r="A7" s="478" t="s">
        <v>1457</v>
      </c>
      <c r="B7" s="760">
        <v>383772.1414325478</v>
      </c>
      <c r="C7" s="760">
        <v>412994.67328509246</v>
      </c>
      <c r="D7" s="761">
        <v>468237.9967958949</v>
      </c>
      <c r="E7" s="762">
        <v>578605.7628241857</v>
      </c>
      <c r="F7" s="763">
        <v>30774.748005584635</v>
      </c>
      <c r="G7" s="764" t="s">
        <v>1386</v>
      </c>
      <c r="H7" s="765">
        <v>8.019015630136257</v>
      </c>
      <c r="I7" s="761">
        <v>106228.79679233574</v>
      </c>
      <c r="J7" s="766" t="s">
        <v>1387</v>
      </c>
      <c r="K7" s="767">
        <v>22.68692364123557</v>
      </c>
    </row>
    <row r="8" spans="1:11" ht="16.5" customHeight="1">
      <c r="A8" s="479" t="s">
        <v>615</v>
      </c>
      <c r="B8" s="480">
        <v>455976.81648912374</v>
      </c>
      <c r="C8" s="480">
        <v>493085.61347988434</v>
      </c>
      <c r="D8" s="481">
        <v>554093.54786075</v>
      </c>
      <c r="E8" s="768">
        <v>666369.3403378417</v>
      </c>
      <c r="F8" s="769">
        <v>37108.7969907606</v>
      </c>
      <c r="G8" s="770"/>
      <c r="H8" s="771">
        <v>8.13830783689542</v>
      </c>
      <c r="I8" s="481">
        <v>112275.79247709166</v>
      </c>
      <c r="J8" s="768"/>
      <c r="K8" s="772">
        <v>20.262966950358326</v>
      </c>
    </row>
    <row r="9" spans="1:11" ht="16.5" customHeight="1">
      <c r="A9" s="479" t="s">
        <v>616</v>
      </c>
      <c r="B9" s="480">
        <v>72204.67505657588</v>
      </c>
      <c r="C9" s="480">
        <v>80090.94019479188</v>
      </c>
      <c r="D9" s="480">
        <v>85855.55106485508</v>
      </c>
      <c r="E9" s="771">
        <v>87763.577513656</v>
      </c>
      <c r="F9" s="769">
        <v>7886.265138215997</v>
      </c>
      <c r="G9" s="770"/>
      <c r="H9" s="771">
        <v>10.922097678629152</v>
      </c>
      <c r="I9" s="481">
        <v>1908.0264488009125</v>
      </c>
      <c r="J9" s="768"/>
      <c r="K9" s="772">
        <v>2.2223681813649927</v>
      </c>
    </row>
    <row r="10" spans="1:11" ht="16.5" customHeight="1">
      <c r="A10" s="482" t="s">
        <v>617</v>
      </c>
      <c r="B10" s="481">
        <v>60465.59334064589</v>
      </c>
      <c r="C10" s="481">
        <v>69456.37969209188</v>
      </c>
      <c r="D10" s="481">
        <v>74332.31242050508</v>
      </c>
      <c r="E10" s="768">
        <v>76573.78699312599</v>
      </c>
      <c r="F10" s="769">
        <v>8990.78635144599</v>
      </c>
      <c r="G10" s="770"/>
      <c r="H10" s="771">
        <v>14.869260110943532</v>
      </c>
      <c r="I10" s="481">
        <v>2241.4745726209076</v>
      </c>
      <c r="J10" s="768"/>
      <c r="K10" s="772">
        <v>3.0154780601209725</v>
      </c>
    </row>
    <row r="11" spans="1:11" s="11" customFormat="1" ht="16.5" customHeight="1">
      <c r="A11" s="482" t="s">
        <v>618</v>
      </c>
      <c r="B11" s="480">
        <v>11739.081715929997</v>
      </c>
      <c r="C11" s="480">
        <v>10634.560502699997</v>
      </c>
      <c r="D11" s="481">
        <v>11523.23864435</v>
      </c>
      <c r="E11" s="768">
        <v>11189.790520530001</v>
      </c>
      <c r="F11" s="769">
        <v>-1104.5212132300003</v>
      </c>
      <c r="G11" s="770"/>
      <c r="H11" s="771">
        <v>-9.408923457199887</v>
      </c>
      <c r="I11" s="481">
        <v>-333.4481238199987</v>
      </c>
      <c r="J11" s="768"/>
      <c r="K11" s="772">
        <v>-2.893701450707114</v>
      </c>
    </row>
    <row r="12" spans="1:11" ht="16.5" customHeight="1">
      <c r="A12" s="478" t="s">
        <v>1458</v>
      </c>
      <c r="B12" s="760">
        <v>746530.151042663</v>
      </c>
      <c r="C12" s="760">
        <v>810579.4946392747</v>
      </c>
      <c r="D12" s="761">
        <v>847138.2799346459</v>
      </c>
      <c r="E12" s="762">
        <v>899741.680548649</v>
      </c>
      <c r="F12" s="763">
        <v>62497.127443571546</v>
      </c>
      <c r="G12" s="764" t="s">
        <v>1386</v>
      </c>
      <c r="H12" s="765">
        <v>8.371681620130563</v>
      </c>
      <c r="I12" s="761">
        <v>56742.36984995819</v>
      </c>
      <c r="J12" s="773" t="s">
        <v>1387</v>
      </c>
      <c r="K12" s="767">
        <v>6.698123694084003</v>
      </c>
    </row>
    <row r="13" spans="1:11" ht="16.5" customHeight="1">
      <c r="A13" s="479" t="s">
        <v>619</v>
      </c>
      <c r="B13" s="480">
        <v>994691.4703258909</v>
      </c>
      <c r="C13" s="480">
        <v>1077319.4974912885</v>
      </c>
      <c r="D13" s="481">
        <v>1165866.2782705706</v>
      </c>
      <c r="E13" s="768">
        <v>1212033.2035804964</v>
      </c>
      <c r="F13" s="769">
        <v>82628.02716539754</v>
      </c>
      <c r="G13" s="770"/>
      <c r="H13" s="771">
        <v>8.306900142445787</v>
      </c>
      <c r="I13" s="774">
        <v>46166.925309925806</v>
      </c>
      <c r="J13" s="775"/>
      <c r="K13" s="776">
        <v>3.959881692299152</v>
      </c>
    </row>
    <row r="14" spans="1:11" ht="16.5" customHeight="1">
      <c r="A14" s="479" t="s">
        <v>620</v>
      </c>
      <c r="B14" s="480">
        <v>162882.05210624</v>
      </c>
      <c r="C14" s="480">
        <v>107103.34902612003</v>
      </c>
      <c r="D14" s="481">
        <v>167788.25927550002</v>
      </c>
      <c r="E14" s="768">
        <v>84763.70988122997</v>
      </c>
      <c r="F14" s="769">
        <v>-55778.70308011997</v>
      </c>
      <c r="G14" s="770"/>
      <c r="H14" s="771">
        <v>-34.24484303754857</v>
      </c>
      <c r="I14" s="481">
        <v>-83024.54939427006</v>
      </c>
      <c r="J14" s="768"/>
      <c r="K14" s="772">
        <v>-49.4817395166773</v>
      </c>
    </row>
    <row r="15" spans="1:11" ht="16.5" customHeight="1">
      <c r="A15" s="482" t="s">
        <v>621</v>
      </c>
      <c r="B15" s="480">
        <v>165254.84826484</v>
      </c>
      <c r="C15" s="480">
        <v>164053.46830944004</v>
      </c>
      <c r="D15" s="481">
        <v>167972.77448819</v>
      </c>
      <c r="E15" s="768">
        <v>171680.37448819002</v>
      </c>
      <c r="F15" s="769">
        <v>-1201.379955399956</v>
      </c>
      <c r="G15" s="770"/>
      <c r="H15" s="771">
        <v>-0.7269862082803198</v>
      </c>
      <c r="I15" s="481">
        <v>3707.600000000006</v>
      </c>
      <c r="J15" s="768"/>
      <c r="K15" s="772">
        <v>2.207262463394437</v>
      </c>
    </row>
    <row r="16" spans="1:11" ht="16.5" customHeight="1">
      <c r="A16" s="482" t="s">
        <v>622</v>
      </c>
      <c r="B16" s="480">
        <v>2372.7961585999947</v>
      </c>
      <c r="C16" s="481">
        <v>56950.11928332</v>
      </c>
      <c r="D16" s="481">
        <v>184.51521268998874</v>
      </c>
      <c r="E16" s="768">
        <v>86916.66460696005</v>
      </c>
      <c r="F16" s="769">
        <v>54577.32312472</v>
      </c>
      <c r="G16" s="770"/>
      <c r="H16" s="1274"/>
      <c r="I16" s="481">
        <v>86732.14939427006</v>
      </c>
      <c r="J16" s="768"/>
      <c r="K16" s="772"/>
    </row>
    <row r="17" spans="1:11" ht="16.5" customHeight="1">
      <c r="A17" s="479" t="s">
        <v>623</v>
      </c>
      <c r="B17" s="480">
        <v>10099.41629792</v>
      </c>
      <c r="C17" s="480">
        <v>11141.967737920002</v>
      </c>
      <c r="D17" s="481">
        <v>11389.098520938094</v>
      </c>
      <c r="E17" s="768">
        <v>12053.074209850001</v>
      </c>
      <c r="F17" s="769">
        <v>1042.551440000003</v>
      </c>
      <c r="G17" s="770"/>
      <c r="H17" s="771">
        <v>10.322888068439353</v>
      </c>
      <c r="I17" s="481">
        <v>663.9756889119071</v>
      </c>
      <c r="J17" s="768"/>
      <c r="K17" s="772">
        <v>5.82992312948415</v>
      </c>
    </row>
    <row r="18" spans="1:11" ht="16.5" customHeight="1">
      <c r="A18" s="482" t="s">
        <v>1459</v>
      </c>
      <c r="B18" s="480">
        <v>11884.152523483675</v>
      </c>
      <c r="C18" s="480">
        <v>15818.385827511212</v>
      </c>
      <c r="D18" s="480">
        <v>13662.842153158774</v>
      </c>
      <c r="E18" s="771">
        <v>10941.561269937598</v>
      </c>
      <c r="F18" s="769">
        <v>3934.233304027537</v>
      </c>
      <c r="G18" s="770"/>
      <c r="H18" s="771">
        <v>33.104870509304696</v>
      </c>
      <c r="I18" s="481">
        <v>-2721.280883221176</v>
      </c>
      <c r="J18" s="768"/>
      <c r="K18" s="772">
        <v>-19.917385070514268</v>
      </c>
    </row>
    <row r="19" spans="1:11" ht="16.5" customHeight="1">
      <c r="A19" s="482" t="s">
        <v>624</v>
      </c>
      <c r="B19" s="480">
        <v>1275.98336871</v>
      </c>
      <c r="C19" s="480">
        <v>1204.1855</v>
      </c>
      <c r="D19" s="480">
        <v>1317.38533904</v>
      </c>
      <c r="E19" s="768">
        <v>1328.2473643500002</v>
      </c>
      <c r="F19" s="769">
        <v>-71.79786870999988</v>
      </c>
      <c r="G19" s="770"/>
      <c r="H19" s="771">
        <v>-5.626865558803203</v>
      </c>
      <c r="I19" s="481">
        <v>10.862025310000263</v>
      </c>
      <c r="J19" s="768"/>
      <c r="K19" s="772">
        <v>0.8245139055453279</v>
      </c>
    </row>
    <row r="20" spans="1:11" ht="16.5" customHeight="1">
      <c r="A20" s="482" t="s">
        <v>625</v>
      </c>
      <c r="B20" s="480">
        <v>10608.169154773675</v>
      </c>
      <c r="C20" s="480">
        <v>14614.200327511213</v>
      </c>
      <c r="D20" s="480">
        <v>12345.456814118774</v>
      </c>
      <c r="E20" s="771">
        <v>9613.313905587598</v>
      </c>
      <c r="F20" s="769">
        <v>4006.0311727375374</v>
      </c>
      <c r="G20" s="770"/>
      <c r="H20" s="771">
        <v>37.76364341753378</v>
      </c>
      <c r="I20" s="481">
        <v>-2732.1429085311756</v>
      </c>
      <c r="J20" s="768"/>
      <c r="K20" s="772">
        <v>-22.130755869694383</v>
      </c>
    </row>
    <row r="21" spans="1:11" ht="16.5" customHeight="1">
      <c r="A21" s="479" t="s">
        <v>626</v>
      </c>
      <c r="B21" s="480">
        <v>809825.8493982473</v>
      </c>
      <c r="C21" s="480">
        <v>943255.7948997371</v>
      </c>
      <c r="D21" s="481">
        <v>973026.0783209736</v>
      </c>
      <c r="E21" s="768">
        <v>1104274.8582194787</v>
      </c>
      <c r="F21" s="769">
        <v>133429.9455014898</v>
      </c>
      <c r="G21" s="63"/>
      <c r="H21" s="771">
        <v>16.476375210872416</v>
      </c>
      <c r="I21" s="481">
        <v>131248.7798985052</v>
      </c>
      <c r="J21" s="777"/>
      <c r="K21" s="772">
        <v>13.488721712884036</v>
      </c>
    </row>
    <row r="22" spans="1:11" ht="16.5" customHeight="1">
      <c r="A22" s="479" t="s">
        <v>627</v>
      </c>
      <c r="B22" s="480">
        <v>248161.31928322787</v>
      </c>
      <c r="C22" s="480">
        <v>266740.00285201386</v>
      </c>
      <c r="D22" s="480">
        <v>318727.99833592464</v>
      </c>
      <c r="E22" s="480">
        <v>312291.52303184726</v>
      </c>
      <c r="F22" s="769">
        <v>20130.899721825986</v>
      </c>
      <c r="G22" s="778" t="s">
        <v>1386</v>
      </c>
      <c r="H22" s="771">
        <v>8.112021559190085</v>
      </c>
      <c r="I22" s="481">
        <v>-10575.44454003238</v>
      </c>
      <c r="J22" s="779" t="s">
        <v>1387</v>
      </c>
      <c r="K22" s="772">
        <v>-3.318015547817154</v>
      </c>
    </row>
    <row r="23" spans="1:11" ht="16.5" customHeight="1">
      <c r="A23" s="478" t="s">
        <v>1461</v>
      </c>
      <c r="B23" s="760">
        <v>1130302.292475211</v>
      </c>
      <c r="C23" s="760">
        <v>1223574.1679243671</v>
      </c>
      <c r="D23" s="761">
        <v>1315376.2767305407</v>
      </c>
      <c r="E23" s="762">
        <v>1478347.4433728347</v>
      </c>
      <c r="F23" s="763">
        <v>93271.87544915616</v>
      </c>
      <c r="G23" s="780"/>
      <c r="H23" s="765">
        <v>8.251940748072201</v>
      </c>
      <c r="I23" s="761">
        <v>162971.16664229403</v>
      </c>
      <c r="J23" s="762"/>
      <c r="K23" s="767">
        <v>12.389699398210999</v>
      </c>
    </row>
    <row r="24" spans="1:11" ht="16.5" customHeight="1">
      <c r="A24" s="479" t="s">
        <v>860</v>
      </c>
      <c r="B24" s="481">
        <v>789269.291228842</v>
      </c>
      <c r="C24" s="481">
        <v>861650.9866212071</v>
      </c>
      <c r="D24" s="481">
        <v>925469.1309784062</v>
      </c>
      <c r="E24" s="768">
        <v>1058640.4193467523</v>
      </c>
      <c r="F24" s="769">
        <v>72381.6953923651</v>
      </c>
      <c r="G24" s="770"/>
      <c r="H24" s="771">
        <v>9.170722362664257</v>
      </c>
      <c r="I24" s="481">
        <v>133171.28836834617</v>
      </c>
      <c r="J24" s="768"/>
      <c r="K24" s="781">
        <v>14.389598087140676</v>
      </c>
    </row>
    <row r="25" spans="1:11" ht="16.5" customHeight="1">
      <c r="A25" s="479" t="s">
        <v>628</v>
      </c>
      <c r="B25" s="481">
        <v>263705.70088052825</v>
      </c>
      <c r="C25" s="481">
        <v>276225.3088605246</v>
      </c>
      <c r="D25" s="481">
        <v>301590.1935057185</v>
      </c>
      <c r="E25" s="768">
        <v>337281.6502329148</v>
      </c>
      <c r="F25" s="769">
        <v>12519.607979996363</v>
      </c>
      <c r="G25" s="770"/>
      <c r="H25" s="771">
        <v>4.7475681937071075</v>
      </c>
      <c r="I25" s="481">
        <v>35691.45672719629</v>
      </c>
      <c r="J25" s="768"/>
      <c r="K25" s="781">
        <v>11.83442217146213</v>
      </c>
    </row>
    <row r="26" spans="1:11" ht="16.5" customHeight="1">
      <c r="A26" s="482" t="s">
        <v>629</v>
      </c>
      <c r="B26" s="480">
        <v>170491.686875334</v>
      </c>
      <c r="C26" s="480">
        <v>192039.52617062602</v>
      </c>
      <c r="D26" s="481">
        <v>195874.235903968</v>
      </c>
      <c r="E26" s="768">
        <v>225937.936797911</v>
      </c>
      <c r="F26" s="769">
        <v>21547.83929529201</v>
      </c>
      <c r="G26" s="770"/>
      <c r="H26" s="771">
        <v>12.638645138779173</v>
      </c>
      <c r="I26" s="481">
        <v>30063.700893943023</v>
      </c>
      <c r="J26" s="768"/>
      <c r="K26" s="772">
        <v>15.34847130619183</v>
      </c>
    </row>
    <row r="27" spans="1:11" ht="16.5" customHeight="1">
      <c r="A27" s="482" t="s">
        <v>630</v>
      </c>
      <c r="B27" s="480">
        <v>93214.01257146569</v>
      </c>
      <c r="C27" s="480">
        <v>84185.74322152995</v>
      </c>
      <c r="D27" s="481">
        <v>105715.9438046306</v>
      </c>
      <c r="E27" s="768">
        <v>111343.72330403229</v>
      </c>
      <c r="F27" s="769">
        <v>-9028.269349935741</v>
      </c>
      <c r="G27" s="770"/>
      <c r="H27" s="771">
        <v>-9.68552806694585</v>
      </c>
      <c r="I27" s="481">
        <v>5627.779499401688</v>
      </c>
      <c r="J27" s="768"/>
      <c r="K27" s="772">
        <v>5.323491705094325</v>
      </c>
    </row>
    <row r="28" spans="1:11" ht="16.5" customHeight="1">
      <c r="A28" s="482" t="s">
        <v>631</v>
      </c>
      <c r="B28" s="481">
        <v>525563.5903483137</v>
      </c>
      <c r="C28" s="481">
        <v>585425.6777606825</v>
      </c>
      <c r="D28" s="481">
        <v>623878.9374726877</v>
      </c>
      <c r="E28" s="768">
        <v>721358.7691138375</v>
      </c>
      <c r="F28" s="769">
        <v>59862.087412368855</v>
      </c>
      <c r="G28" s="770"/>
      <c r="H28" s="771">
        <v>11.39007505689191</v>
      </c>
      <c r="I28" s="481">
        <v>97479.83164114982</v>
      </c>
      <c r="J28" s="768"/>
      <c r="K28" s="772">
        <v>15.624799265709674</v>
      </c>
    </row>
    <row r="29" spans="1:11" ht="16.5" customHeight="1">
      <c r="A29" s="483" t="s">
        <v>632</v>
      </c>
      <c r="B29" s="782">
        <v>341033.00124636904</v>
      </c>
      <c r="C29" s="782">
        <v>361923.18130316</v>
      </c>
      <c r="D29" s="782">
        <v>389907.1457521345</v>
      </c>
      <c r="E29" s="783">
        <v>419707.0240260824</v>
      </c>
      <c r="F29" s="784">
        <v>20890.180056790938</v>
      </c>
      <c r="G29" s="783"/>
      <c r="H29" s="785">
        <v>6.12555969083457</v>
      </c>
      <c r="I29" s="782">
        <v>29799.87827394792</v>
      </c>
      <c r="J29" s="783"/>
      <c r="K29" s="786">
        <v>7.642814090124888</v>
      </c>
    </row>
    <row r="30" spans="1:11" ht="16.5" customHeight="1" thickBot="1">
      <c r="A30" s="484" t="s">
        <v>1462</v>
      </c>
      <c r="B30" s="787">
        <v>1190767.885815857</v>
      </c>
      <c r="C30" s="787">
        <v>1293030.547616459</v>
      </c>
      <c r="D30" s="788">
        <v>1389708.5891510458</v>
      </c>
      <c r="E30" s="789">
        <v>1554921.2303659606</v>
      </c>
      <c r="F30" s="790">
        <v>102262.66180060199</v>
      </c>
      <c r="G30" s="789"/>
      <c r="H30" s="791">
        <v>8.587959334369899</v>
      </c>
      <c r="I30" s="788">
        <v>165212.64121491485</v>
      </c>
      <c r="J30" s="789"/>
      <c r="K30" s="792">
        <v>11.888293884392052</v>
      </c>
    </row>
    <row r="31" spans="1:11" ht="14.25" thickTop="1">
      <c r="A31" s="258" t="s">
        <v>437</v>
      </c>
      <c r="B31" s="1272">
        <v>-1552.2161530400017</v>
      </c>
      <c r="C31" s="36" t="s">
        <v>71</v>
      </c>
      <c r="D31" s="485"/>
      <c r="E31" s="485"/>
      <c r="F31" s="485"/>
      <c r="G31" s="486"/>
      <c r="H31" s="487"/>
      <c r="I31" s="485"/>
      <c r="J31" s="488"/>
      <c r="K31" s="488"/>
    </row>
    <row r="32" spans="1:11" ht="16.5" customHeight="1">
      <c r="A32" s="1723" t="s">
        <v>438</v>
      </c>
      <c r="B32" s="1273">
        <v>4138.969235955001</v>
      </c>
      <c r="C32" s="11" t="s">
        <v>71</v>
      </c>
      <c r="D32" s="485"/>
      <c r="E32" s="485"/>
      <c r="F32" s="485"/>
      <c r="G32" s="486"/>
      <c r="H32" s="487"/>
      <c r="I32" s="485"/>
      <c r="J32" s="488"/>
      <c r="K32" s="488"/>
    </row>
    <row r="33" spans="1:11" ht="16.5" customHeight="1">
      <c r="A33" s="1724" t="s">
        <v>98</v>
      </c>
      <c r="B33" s="11"/>
      <c r="C33" s="11"/>
      <c r="D33" s="485"/>
      <c r="E33" s="485"/>
      <c r="F33" s="485"/>
      <c r="G33" s="486"/>
      <c r="H33" s="487"/>
      <c r="I33" s="485"/>
      <c r="J33" s="488"/>
      <c r="K33" s="488"/>
    </row>
    <row r="34" spans="1:11" ht="16.5" customHeight="1">
      <c r="A34" s="490" t="s">
        <v>633</v>
      </c>
      <c r="B34" s="11"/>
      <c r="C34" s="11"/>
      <c r="D34" s="485"/>
      <c r="E34" s="485"/>
      <c r="F34" s="485"/>
      <c r="G34" s="486"/>
      <c r="H34" s="487"/>
      <c r="I34" s="485"/>
      <c r="J34" s="488"/>
      <c r="K34" s="488"/>
    </row>
    <row r="35" spans="1:11" ht="16.5" customHeight="1">
      <c r="A35" s="1725" t="s">
        <v>634</v>
      </c>
      <c r="B35" s="1726">
        <v>0.8258269115552803</v>
      </c>
      <c r="C35" s="1727">
        <v>0.9754263035547113</v>
      </c>
      <c r="D35" s="1727">
        <v>0.8514200387524921</v>
      </c>
      <c r="E35" s="1727">
        <v>0.906682116206954</v>
      </c>
      <c r="F35" s="491">
        <v>0.14959939199943095</v>
      </c>
      <c r="G35" s="1728"/>
      <c r="H35" s="491">
        <v>18.115102560376766</v>
      </c>
      <c r="I35" s="492">
        <v>0.05526207745446199</v>
      </c>
      <c r="J35" s="492"/>
      <c r="K35" s="492">
        <v>6.490577498672977</v>
      </c>
    </row>
    <row r="36" spans="1:11" ht="16.5" customHeight="1">
      <c r="A36" s="1725" t="s">
        <v>635</v>
      </c>
      <c r="B36" s="1726">
        <v>2.471694085431385</v>
      </c>
      <c r="C36" s="1727">
        <v>3.042722769688635</v>
      </c>
      <c r="D36" s="1727">
        <v>2.612694246462391</v>
      </c>
      <c r="E36" s="1727">
        <v>2.845842147216405</v>
      </c>
      <c r="F36" s="491">
        <v>0.5710286842572501</v>
      </c>
      <c r="G36" s="1728"/>
      <c r="H36" s="491">
        <v>23.10272487291195</v>
      </c>
      <c r="I36" s="492">
        <v>0.23314790075401426</v>
      </c>
      <c r="J36" s="492"/>
      <c r="K36" s="492">
        <v>8.92365806177659</v>
      </c>
    </row>
    <row r="37" spans="1:11" ht="16.5" customHeight="1">
      <c r="A37" s="1725" t="s">
        <v>636</v>
      </c>
      <c r="B37" s="1729">
        <v>3.53968097087726</v>
      </c>
      <c r="C37" s="1730">
        <v>4.320771448014339</v>
      </c>
      <c r="D37" s="1730">
        <v>3.7134420966734463</v>
      </c>
      <c r="E37" s="1730">
        <v>3.974100540366768</v>
      </c>
      <c r="F37" s="491">
        <v>0.781090477137079</v>
      </c>
      <c r="G37" s="1728"/>
      <c r="H37" s="491">
        <v>22.066691421162083</v>
      </c>
      <c r="I37" s="492">
        <v>0.2606584436933219</v>
      </c>
      <c r="J37" s="492"/>
      <c r="K37" s="492">
        <v>7.019321613411542</v>
      </c>
    </row>
    <row r="38" spans="1:11" ht="16.5" customHeight="1">
      <c r="A38" s="493"/>
      <c r="B38" s="11"/>
      <c r="C38" s="11"/>
      <c r="D38" s="36"/>
      <c r="E38" s="36"/>
      <c r="F38" s="11"/>
      <c r="G38" s="36"/>
      <c r="H38" s="11"/>
      <c r="I38" s="36"/>
      <c r="J38" s="36"/>
      <c r="K38" s="36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4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4" width="11.140625" style="9" bestFit="1" customWidth="1"/>
    <col min="5" max="5" width="11.14062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788" t="s">
        <v>365</v>
      </c>
      <c r="C1" s="1788"/>
      <c r="D1" s="1788"/>
      <c r="E1" s="1788"/>
      <c r="F1" s="1788"/>
      <c r="G1" s="1788"/>
    </row>
    <row r="2" spans="2:7" ht="15.75">
      <c r="B2" s="1871" t="s">
        <v>389</v>
      </c>
      <c r="C2" s="1871"/>
      <c r="D2" s="1871"/>
      <c r="E2" s="1871"/>
      <c r="F2" s="1871"/>
      <c r="G2" s="1871"/>
    </row>
    <row r="3" spans="2:8" ht="13.5" thickBot="1">
      <c r="B3" s="69"/>
      <c r="C3" s="69"/>
      <c r="D3" s="69"/>
      <c r="E3" s="69"/>
      <c r="F3" s="69"/>
      <c r="G3" s="69"/>
      <c r="H3" s="40"/>
    </row>
    <row r="4" spans="2:7" ht="13.5" thickTop="1">
      <c r="B4" s="744"/>
      <c r="C4" s="1872" t="s">
        <v>107</v>
      </c>
      <c r="D4" s="1873"/>
      <c r="E4" s="1874"/>
      <c r="F4" s="1875" t="s">
        <v>404</v>
      </c>
      <c r="G4" s="1876"/>
    </row>
    <row r="5" spans="2:7" ht="12.75">
      <c r="B5" s="745" t="s">
        <v>364</v>
      </c>
      <c r="C5" s="166">
        <v>2012</v>
      </c>
      <c r="D5" s="166">
        <v>2013</v>
      </c>
      <c r="E5" s="166">
        <v>2014</v>
      </c>
      <c r="F5" s="1867" t="s">
        <v>371</v>
      </c>
      <c r="G5" s="1869" t="s">
        <v>367</v>
      </c>
    </row>
    <row r="6" spans="2:7" ht="12.75">
      <c r="B6" s="746"/>
      <c r="C6" s="283">
        <v>1</v>
      </c>
      <c r="D6" s="166">
        <v>2</v>
      </c>
      <c r="E6" s="166">
        <v>3</v>
      </c>
      <c r="F6" s="1868"/>
      <c r="G6" s="1870"/>
    </row>
    <row r="7" spans="2:7" ht="12.75">
      <c r="B7" s="743" t="s">
        <v>368</v>
      </c>
      <c r="C7" s="169">
        <v>319.95</v>
      </c>
      <c r="D7" s="619">
        <v>523.38</v>
      </c>
      <c r="E7" s="169">
        <v>818.43</v>
      </c>
      <c r="F7" s="167">
        <v>63.58180965775901</v>
      </c>
      <c r="G7" s="747">
        <v>56.373953914937516</v>
      </c>
    </row>
    <row r="8" spans="2:7" ht="12.75">
      <c r="B8" s="743" t="s">
        <v>369</v>
      </c>
      <c r="C8" s="169">
        <v>79.75</v>
      </c>
      <c r="D8" s="619">
        <v>132.11</v>
      </c>
      <c r="E8" s="169">
        <v>194.06</v>
      </c>
      <c r="F8" s="167">
        <v>65.65517241379311</v>
      </c>
      <c r="G8" s="748">
        <v>46.89274089773673</v>
      </c>
    </row>
    <row r="9" spans="2:7" ht="12.75">
      <c r="B9" s="749" t="s">
        <v>594</v>
      </c>
      <c r="C9" s="169">
        <v>25.94</v>
      </c>
      <c r="D9" s="169">
        <v>36.89</v>
      </c>
      <c r="E9" s="169">
        <v>45.97</v>
      </c>
      <c r="F9" s="167">
        <v>42.21279876638394</v>
      </c>
      <c r="G9" s="748">
        <v>24.613716454323665</v>
      </c>
    </row>
    <row r="10" spans="2:7" ht="12.75">
      <c r="B10" s="749" t="s">
        <v>372</v>
      </c>
      <c r="C10" s="169">
        <v>280.4</v>
      </c>
      <c r="D10" s="619">
        <v>525.09</v>
      </c>
      <c r="E10" s="169">
        <v>731.3</v>
      </c>
      <c r="F10" s="167">
        <v>87.2646219686163</v>
      </c>
      <c r="G10" s="748">
        <v>39.27136300443732</v>
      </c>
    </row>
    <row r="11" spans="2:7" ht="12.75">
      <c r="B11" s="743" t="s">
        <v>1094</v>
      </c>
      <c r="C11" s="1535">
        <v>301934.2</v>
      </c>
      <c r="D11" s="1536">
        <v>508327.77</v>
      </c>
      <c r="E11" s="1535">
        <v>833187.52</v>
      </c>
      <c r="F11" s="167">
        <v>68.35713542884508</v>
      </c>
      <c r="G11" s="747">
        <v>63.907535486404754</v>
      </c>
    </row>
    <row r="12" spans="2:7" ht="12.75">
      <c r="B12" s="750" t="s">
        <v>853</v>
      </c>
      <c r="C12" s="1535">
        <v>108657</v>
      </c>
      <c r="D12" s="1536">
        <v>119597</v>
      </c>
      <c r="E12" s="1535">
        <v>140528</v>
      </c>
      <c r="F12" s="167">
        <v>10.06838031604039</v>
      </c>
      <c r="G12" s="747">
        <v>17.501275115596542</v>
      </c>
    </row>
    <row r="13" spans="2:7" ht="12.75">
      <c r="B13" s="179" t="s">
        <v>370</v>
      </c>
      <c r="C13" s="169">
        <v>215</v>
      </c>
      <c r="D13" s="619">
        <v>229</v>
      </c>
      <c r="E13" s="169">
        <v>237</v>
      </c>
      <c r="F13" s="168">
        <v>6.5116279069767415</v>
      </c>
      <c r="G13" s="748">
        <v>3.4934497816593932</v>
      </c>
    </row>
    <row r="14" spans="2:7" ht="12.75">
      <c r="B14" s="179" t="s">
        <v>591</v>
      </c>
      <c r="C14" s="1535">
        <v>1120551</v>
      </c>
      <c r="D14" s="1536">
        <v>1231367</v>
      </c>
      <c r="E14" s="1535">
        <v>1452212</v>
      </c>
      <c r="F14" s="168">
        <v>9.889420472606773</v>
      </c>
      <c r="G14" s="748">
        <v>17.934945471171474</v>
      </c>
    </row>
    <row r="15" spans="2:7" ht="12.75">
      <c r="B15" s="751" t="s">
        <v>854</v>
      </c>
      <c r="C15" s="169">
        <v>21.761305732254545</v>
      </c>
      <c r="D15" s="169">
        <v>33.379963134984145</v>
      </c>
      <c r="E15" s="169">
        <v>48.312040617048865</v>
      </c>
      <c r="F15" s="168">
        <v>53.39136146370325</v>
      </c>
      <c r="G15" s="748">
        <v>44.733654802677194</v>
      </c>
    </row>
    <row r="16" spans="2:7" ht="14.25" customHeight="1" thickBot="1">
      <c r="B16" s="752" t="s">
        <v>855</v>
      </c>
      <c r="C16" s="753">
        <v>26.6</v>
      </c>
      <c r="D16" s="753">
        <v>64.7</v>
      </c>
      <c r="E16" s="753">
        <v>131.9</v>
      </c>
      <c r="F16" s="754">
        <v>143.2330827067669</v>
      </c>
      <c r="G16" s="755">
        <v>103.86398763523957</v>
      </c>
    </row>
    <row r="17" spans="2:9" ht="14.25" customHeight="1" thickTop="1">
      <c r="B17" s="26" t="s">
        <v>1494</v>
      </c>
      <c r="C17" s="15"/>
      <c r="D17" s="11"/>
      <c r="E17" s="11"/>
      <c r="F17" s="170"/>
      <c r="G17" s="170"/>
      <c r="I17" s="9" t="s">
        <v>236</v>
      </c>
    </row>
    <row r="18" ht="12.75" customHeight="1">
      <c r="B18" s="26" t="s">
        <v>0</v>
      </c>
    </row>
    <row r="19" ht="12" customHeight="1">
      <c r="B19" s="26" t="s">
        <v>1</v>
      </c>
    </row>
    <row r="20" spans="2:5" ht="11.25" customHeight="1">
      <c r="B20" s="26" t="s">
        <v>2</v>
      </c>
      <c r="E20" s="29"/>
    </row>
    <row r="21" ht="11.25" customHeight="1">
      <c r="B21" s="9" t="s">
        <v>73</v>
      </c>
    </row>
    <row r="22" ht="30.75" customHeight="1"/>
    <row r="23" spans="2:7" s="40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620" t="s">
        <v>1095</v>
      </c>
      <c r="C49" s="621">
        <v>1193679</v>
      </c>
      <c r="D49" s="621">
        <v>1369430</v>
      </c>
      <c r="E49" s="621">
        <v>1558174</v>
      </c>
      <c r="F49" s="622">
        <f>D49/C49%-100</f>
        <v>14.72347255836786</v>
      </c>
      <c r="G49" s="623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B1:F44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0" customWidth="1"/>
    <col min="2" max="2" width="42.8515625" style="0" customWidth="1"/>
    <col min="3" max="3" width="19.57421875" style="0" bestFit="1" customWidth="1"/>
    <col min="4" max="4" width="14.57421875" style="0" customWidth="1"/>
    <col min="5" max="5" width="9.28125" style="0" customWidth="1"/>
  </cols>
  <sheetData>
    <row r="1" spans="2:4" ht="12.75">
      <c r="B1" s="1794" t="s">
        <v>36</v>
      </c>
      <c r="C1" s="1794"/>
      <c r="D1" s="1794"/>
    </row>
    <row r="2" spans="2:4" ht="15.75">
      <c r="B2" s="1871" t="s">
        <v>1209</v>
      </c>
      <c r="C2" s="1871"/>
      <c r="D2" s="1871"/>
    </row>
    <row r="3" spans="2:4" ht="13.5" thickBot="1">
      <c r="B3" s="1877"/>
      <c r="C3" s="1877"/>
      <c r="D3" s="1877"/>
    </row>
    <row r="4" spans="2:4" ht="13.5" thickTop="1">
      <c r="B4" s="1464" t="s">
        <v>428</v>
      </c>
      <c r="C4" s="1465" t="s">
        <v>908</v>
      </c>
      <c r="D4" s="1466" t="s">
        <v>3</v>
      </c>
    </row>
    <row r="5" spans="2:4" ht="12.75">
      <c r="B5" s="1467" t="s">
        <v>878</v>
      </c>
      <c r="C5" s="1463">
        <v>3771.199</v>
      </c>
      <c r="D5" s="1468"/>
    </row>
    <row r="6" spans="2:4" ht="12.75">
      <c r="B6" s="1469" t="s">
        <v>235</v>
      </c>
      <c r="C6" s="89">
        <v>88.7</v>
      </c>
      <c r="D6" s="1470" t="s">
        <v>913</v>
      </c>
    </row>
    <row r="7" spans="2:4" ht="12.75">
      <c r="B7" s="1469" t="s">
        <v>234</v>
      </c>
      <c r="C7" s="89">
        <v>110</v>
      </c>
      <c r="D7" s="1470" t="s">
        <v>914</v>
      </c>
    </row>
    <row r="8" spans="2:4" ht="12.75">
      <c r="B8" s="1469" t="s">
        <v>233</v>
      </c>
      <c r="C8" s="89">
        <v>73.5</v>
      </c>
      <c r="D8" s="1470" t="s">
        <v>915</v>
      </c>
    </row>
    <row r="9" spans="2:4" ht="12.75">
      <c r="B9" s="1469" t="s">
        <v>232</v>
      </c>
      <c r="C9" s="89">
        <v>74.5</v>
      </c>
      <c r="D9" s="1470" t="s">
        <v>916</v>
      </c>
    </row>
    <row r="10" spans="2:4" ht="12.75">
      <c r="B10" s="1469" t="s">
        <v>231</v>
      </c>
      <c r="C10" s="89">
        <v>40</v>
      </c>
      <c r="D10" s="1537" t="s">
        <v>967</v>
      </c>
    </row>
    <row r="11" spans="2:4" ht="12.75">
      <c r="B11" s="1469" t="s">
        <v>230</v>
      </c>
      <c r="C11" s="89">
        <v>116.6</v>
      </c>
      <c r="D11" s="1470" t="s">
        <v>968</v>
      </c>
    </row>
    <row r="12" spans="2:4" ht="12.75">
      <c r="B12" s="1469" t="s">
        <v>229</v>
      </c>
      <c r="C12" s="89">
        <v>42.5</v>
      </c>
      <c r="D12" s="1470" t="s">
        <v>969</v>
      </c>
    </row>
    <row r="13" spans="2:4" ht="12.75">
      <c r="B13" s="1469" t="s">
        <v>986</v>
      </c>
      <c r="C13" s="89">
        <v>118.8</v>
      </c>
      <c r="D13" s="1470" t="s">
        <v>970</v>
      </c>
    </row>
    <row r="14" spans="2:4" ht="12.75">
      <c r="B14" s="1469" t="s">
        <v>987</v>
      </c>
      <c r="C14" s="89">
        <v>63</v>
      </c>
      <c r="D14" s="1470" t="s">
        <v>988</v>
      </c>
    </row>
    <row r="15" spans="2:4" ht="12.75">
      <c r="B15" s="1469" t="s">
        <v>989</v>
      </c>
      <c r="C15" s="89">
        <v>23.199</v>
      </c>
      <c r="D15" s="1537" t="s">
        <v>990</v>
      </c>
    </row>
    <row r="16" spans="2:4" ht="12.75">
      <c r="B16" s="743" t="s">
        <v>991</v>
      </c>
      <c r="C16" s="89">
        <v>1492</v>
      </c>
      <c r="D16" s="1537" t="s">
        <v>992</v>
      </c>
    </row>
    <row r="17" spans="2:4" ht="12.75">
      <c r="B17" s="743" t="s">
        <v>993</v>
      </c>
      <c r="C17" s="89">
        <v>125</v>
      </c>
      <c r="D17" s="1537" t="s">
        <v>994</v>
      </c>
    </row>
    <row r="18" spans="2:4" ht="12.75">
      <c r="B18" s="1469" t="s">
        <v>1061</v>
      </c>
      <c r="C18" s="619">
        <v>8</v>
      </c>
      <c r="D18" s="1470" t="s">
        <v>1062</v>
      </c>
    </row>
    <row r="19" spans="2:4" ht="12.75">
      <c r="B19" s="1469" t="s">
        <v>1063</v>
      </c>
      <c r="C19" s="619">
        <v>96.59</v>
      </c>
      <c r="D19" s="1537" t="s">
        <v>1064</v>
      </c>
    </row>
    <row r="20" spans="2:4" ht="12.75">
      <c r="B20" s="1469" t="s">
        <v>78</v>
      </c>
      <c r="C20" s="619">
        <v>676.84</v>
      </c>
      <c r="D20" s="1537" t="s">
        <v>79</v>
      </c>
    </row>
    <row r="21" spans="2:4" ht="12.75">
      <c r="B21" s="1469" t="s">
        <v>80</v>
      </c>
      <c r="C21" s="619">
        <v>350.49</v>
      </c>
      <c r="D21" s="1537" t="s">
        <v>81</v>
      </c>
    </row>
    <row r="22" spans="2:4" ht="12.75">
      <c r="B22" s="1469" t="s">
        <v>85</v>
      </c>
      <c r="C22" s="619">
        <v>87.5</v>
      </c>
      <c r="D22" s="1537" t="s">
        <v>86</v>
      </c>
    </row>
    <row r="23" spans="2:4" ht="12.75">
      <c r="B23" s="743" t="s">
        <v>87</v>
      </c>
      <c r="C23" s="89">
        <v>25.63</v>
      </c>
      <c r="D23" s="1470" t="s">
        <v>88</v>
      </c>
    </row>
    <row r="24" spans="2:4" ht="12.75">
      <c r="B24" s="1469" t="s">
        <v>89</v>
      </c>
      <c r="C24" s="89">
        <v>80</v>
      </c>
      <c r="D24" s="1470" t="s">
        <v>90</v>
      </c>
    </row>
    <row r="25" spans="2:4" ht="12.75">
      <c r="B25" s="1469" t="s">
        <v>91</v>
      </c>
      <c r="C25" s="89">
        <v>37.1</v>
      </c>
      <c r="D25" s="1470" t="s">
        <v>92</v>
      </c>
    </row>
    <row r="26" spans="2:4" ht="12.75">
      <c r="B26" s="1469" t="s">
        <v>552</v>
      </c>
      <c r="C26" s="89">
        <v>41.25</v>
      </c>
      <c r="D26" s="1470" t="s">
        <v>553</v>
      </c>
    </row>
    <row r="27" spans="2:4" ht="12.75">
      <c r="B27" s="1467" t="s">
        <v>879</v>
      </c>
      <c r="C27" s="1463">
        <v>1369.06</v>
      </c>
      <c r="D27" s="1537"/>
    </row>
    <row r="28" spans="2:4" ht="12.75">
      <c r="B28" s="743" t="s">
        <v>981</v>
      </c>
      <c r="C28" s="89">
        <v>6</v>
      </c>
      <c r="D28" s="1470" t="s">
        <v>917</v>
      </c>
    </row>
    <row r="29" spans="2:4" ht="12.75">
      <c r="B29" s="1469" t="s">
        <v>918</v>
      </c>
      <c r="C29" s="89">
        <v>211</v>
      </c>
      <c r="D29" s="1470" t="s">
        <v>919</v>
      </c>
    </row>
    <row r="30" spans="2:6" ht="12.75">
      <c r="B30" s="1469" t="s">
        <v>920</v>
      </c>
      <c r="C30" s="89">
        <v>20</v>
      </c>
      <c r="D30" s="1470" t="s">
        <v>919</v>
      </c>
      <c r="E30" s="1510"/>
      <c r="F30" s="1510"/>
    </row>
    <row r="31" spans="2:6" ht="12.75">
      <c r="B31" s="1469" t="s">
        <v>921</v>
      </c>
      <c r="C31" s="89">
        <v>30</v>
      </c>
      <c r="D31" s="1470" t="s">
        <v>922</v>
      </c>
      <c r="E31" s="17"/>
      <c r="F31" s="1510"/>
    </row>
    <row r="32" spans="2:6" ht="12.75">
      <c r="B32" s="1469" t="s">
        <v>971</v>
      </c>
      <c r="C32" s="89">
        <v>0.2</v>
      </c>
      <c r="D32" s="1470" t="s">
        <v>972</v>
      </c>
      <c r="E32" s="1510"/>
      <c r="F32" s="1510"/>
    </row>
    <row r="33" spans="2:4" ht="12.75">
      <c r="B33" s="1469" t="s">
        <v>1065</v>
      </c>
      <c r="C33" s="89">
        <v>4.29</v>
      </c>
      <c r="D33" s="1470" t="s">
        <v>1066</v>
      </c>
    </row>
    <row r="34" spans="2:4" ht="12.75">
      <c r="B34" s="1469" t="s">
        <v>1067</v>
      </c>
      <c r="C34" s="89">
        <v>17.5</v>
      </c>
      <c r="D34" s="1470" t="s">
        <v>1068</v>
      </c>
    </row>
    <row r="35" spans="2:4" ht="12.75">
      <c r="B35" s="1469" t="s">
        <v>1069</v>
      </c>
      <c r="C35" s="89">
        <v>7.07</v>
      </c>
      <c r="D35" s="1470" t="s">
        <v>1070</v>
      </c>
    </row>
    <row r="36" spans="2:4" ht="12.75">
      <c r="B36" s="1469" t="s">
        <v>93</v>
      </c>
      <c r="C36" s="1690">
        <v>30</v>
      </c>
      <c r="D36" s="1691" t="s">
        <v>74</v>
      </c>
    </row>
    <row r="37" spans="2:5" ht="12.75">
      <c r="B37" s="1469" t="s">
        <v>94</v>
      </c>
      <c r="C37" s="89">
        <v>920</v>
      </c>
      <c r="D37" s="1470" t="s">
        <v>75</v>
      </c>
      <c r="E37" s="1510"/>
    </row>
    <row r="38" spans="2:5" ht="12.75">
      <c r="B38" s="1469" t="s">
        <v>95</v>
      </c>
      <c r="C38" s="89">
        <v>117</v>
      </c>
      <c r="D38" s="1470" t="s">
        <v>82</v>
      </c>
      <c r="E38" s="1510"/>
    </row>
    <row r="39" spans="2:5" ht="12.75">
      <c r="B39" s="1469" t="s">
        <v>96</v>
      </c>
      <c r="C39" s="89">
        <v>6</v>
      </c>
      <c r="D39" s="1470" t="s">
        <v>97</v>
      </c>
      <c r="E39" s="1510"/>
    </row>
    <row r="40" spans="2:4" ht="12.75">
      <c r="B40" s="1467" t="s">
        <v>4</v>
      </c>
      <c r="C40" s="1463">
        <v>700</v>
      </c>
      <c r="D40" s="1470"/>
    </row>
    <row r="41" spans="2:4" ht="12.75">
      <c r="B41" s="1469" t="s">
        <v>556</v>
      </c>
      <c r="C41" s="89">
        <v>200</v>
      </c>
      <c r="D41" s="1470" t="s">
        <v>554</v>
      </c>
    </row>
    <row r="42" spans="2:4" ht="12.75">
      <c r="B42" s="1469" t="s">
        <v>557</v>
      </c>
      <c r="C42" s="89">
        <v>500</v>
      </c>
      <c r="D42" s="1470" t="s">
        <v>555</v>
      </c>
    </row>
    <row r="43" spans="2:4" ht="13.5" thickBot="1">
      <c r="B43" s="120" t="s">
        <v>238</v>
      </c>
      <c r="C43" s="105">
        <v>5840.259</v>
      </c>
      <c r="D43" s="1632"/>
    </row>
    <row r="44" ht="13.5" thickTop="1">
      <c r="B44" s="26" t="s">
        <v>99</v>
      </c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7"/>
  <sheetViews>
    <sheetView zoomScalePageLayoutView="0" workbookViewId="0" topLeftCell="A1">
      <selection activeCell="J29" sqref="J29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12.28125" style="9" bestFit="1" customWidth="1"/>
    <col min="7" max="7" width="10.8515625" style="9" customWidth="1"/>
    <col min="8" max="8" width="12.28125" style="9" bestFit="1" customWidth="1"/>
    <col min="9" max="9" width="10.57421875" style="9" customWidth="1"/>
    <col min="10" max="10" width="12.28125" style="9" bestFit="1" customWidth="1"/>
    <col min="11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806" t="s">
        <v>37</v>
      </c>
      <c r="B1" s="1806"/>
      <c r="C1" s="1806"/>
      <c r="D1" s="1806"/>
      <c r="E1" s="1806"/>
      <c r="F1" s="1806"/>
      <c r="G1" s="1806"/>
      <c r="H1" s="1806"/>
      <c r="I1" s="1806"/>
      <c r="J1" s="1806"/>
      <c r="K1" s="1806"/>
      <c r="L1" s="1806"/>
    </row>
    <row r="2" spans="1:12" ht="15.75">
      <c r="A2" s="1885" t="s">
        <v>5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</row>
    <row r="3" spans="1:13" ht="13.5" thickBot="1">
      <c r="A3" s="1886"/>
      <c r="B3" s="1886"/>
      <c r="C3" s="1886"/>
      <c r="D3" s="1886"/>
      <c r="E3" s="1886"/>
      <c r="F3" s="1886"/>
      <c r="G3" s="1886"/>
      <c r="H3" s="1886"/>
      <c r="I3" s="1886"/>
      <c r="J3" s="1886"/>
      <c r="K3" s="1886"/>
      <c r="L3" s="1886"/>
      <c r="M3" s="40"/>
    </row>
    <row r="4" spans="1:12" ht="13.5" thickTop="1">
      <c r="A4" s="260"/>
      <c r="B4" s="1875" t="s">
        <v>373</v>
      </c>
      <c r="C4" s="1887"/>
      <c r="D4" s="1888"/>
      <c r="E4" s="1887" t="s">
        <v>905</v>
      </c>
      <c r="F4" s="1887"/>
      <c r="G4" s="1887"/>
      <c r="H4" s="1887"/>
      <c r="I4" s="1887"/>
      <c r="J4" s="1887"/>
      <c r="K4" s="1887"/>
      <c r="L4" s="1876"/>
    </row>
    <row r="5" spans="1:12" ht="12.75">
      <c r="A5" s="282"/>
      <c r="B5" s="1878" t="s">
        <v>107</v>
      </c>
      <c r="C5" s="1879"/>
      <c r="D5" s="1880"/>
      <c r="E5" s="1879" t="s">
        <v>107</v>
      </c>
      <c r="F5" s="1879"/>
      <c r="G5" s="1879"/>
      <c r="H5" s="1879"/>
      <c r="I5" s="1879"/>
      <c r="J5" s="1880"/>
      <c r="K5" s="284"/>
      <c r="L5" s="285"/>
    </row>
    <row r="6" spans="1:12" ht="12.75">
      <c r="A6" s="286" t="s">
        <v>237</v>
      </c>
      <c r="B6" s="287"/>
      <c r="C6" s="287"/>
      <c r="D6" s="287"/>
      <c r="E6" s="1881">
        <v>2012</v>
      </c>
      <c r="F6" s="1882"/>
      <c r="G6" s="1883">
        <v>2013</v>
      </c>
      <c r="H6" s="1883"/>
      <c r="I6" s="1883">
        <v>2014</v>
      </c>
      <c r="J6" s="1883"/>
      <c r="K6" s="1883" t="s">
        <v>458</v>
      </c>
      <c r="L6" s="1884"/>
    </row>
    <row r="7" spans="1:12" ht="12.75">
      <c r="A7" s="286"/>
      <c r="B7" s="51">
        <v>2012</v>
      </c>
      <c r="C7" s="51">
        <v>2013</v>
      </c>
      <c r="D7" s="51">
        <v>2014</v>
      </c>
      <c r="E7" s="90">
        <v>1</v>
      </c>
      <c r="F7" s="288">
        <v>2</v>
      </c>
      <c r="G7" s="166">
        <v>3</v>
      </c>
      <c r="H7" s="261">
        <v>4</v>
      </c>
      <c r="I7" s="166">
        <v>5</v>
      </c>
      <c r="J7" s="166">
        <v>6</v>
      </c>
      <c r="K7" s="290" t="s">
        <v>6</v>
      </c>
      <c r="L7" s="291" t="s">
        <v>7</v>
      </c>
    </row>
    <row r="8" spans="1:12" ht="12.75">
      <c r="A8" s="686"/>
      <c r="B8" s="586"/>
      <c r="C8" s="94"/>
      <c r="D8" s="95"/>
      <c r="E8" s="288" t="s">
        <v>8</v>
      </c>
      <c r="F8" s="90" t="s">
        <v>938</v>
      </c>
      <c r="G8" s="90" t="s">
        <v>8</v>
      </c>
      <c r="H8" s="90" t="s">
        <v>938</v>
      </c>
      <c r="I8" s="90" t="s">
        <v>8</v>
      </c>
      <c r="J8" s="90" t="s">
        <v>938</v>
      </c>
      <c r="K8" s="94">
        <v>1</v>
      </c>
      <c r="L8" s="687">
        <v>3</v>
      </c>
    </row>
    <row r="9" spans="1:12" ht="12.75">
      <c r="A9" s="292" t="s">
        <v>244</v>
      </c>
      <c r="B9" s="738">
        <v>172</v>
      </c>
      <c r="C9" s="738">
        <v>183</v>
      </c>
      <c r="D9" s="625">
        <v>204</v>
      </c>
      <c r="E9" s="626">
        <v>206803.04</v>
      </c>
      <c r="F9" s="293">
        <v>68.4927510696039</v>
      </c>
      <c r="G9" s="626">
        <v>366677.63</v>
      </c>
      <c r="H9" s="293">
        <v>72.13409371673714</v>
      </c>
      <c r="I9" s="626">
        <v>622925.37</v>
      </c>
      <c r="J9" s="626">
        <v>74.76412812242143</v>
      </c>
      <c r="K9" s="293">
        <v>77.3076595005567</v>
      </c>
      <c r="L9" s="294">
        <v>69.88365775136054</v>
      </c>
    </row>
    <row r="10" spans="1:12" ht="12.75">
      <c r="A10" s="295" t="s">
        <v>374</v>
      </c>
      <c r="B10" s="739">
        <v>24</v>
      </c>
      <c r="C10" s="738">
        <v>25</v>
      </c>
      <c r="D10" s="625">
        <v>29</v>
      </c>
      <c r="E10" s="626">
        <v>150795.57</v>
      </c>
      <c r="F10" s="293">
        <v>49.9431896088618</v>
      </c>
      <c r="G10" s="626">
        <v>296195.73</v>
      </c>
      <c r="H10" s="293">
        <v>58.2686501664074</v>
      </c>
      <c r="I10" s="626">
        <v>429970.7</v>
      </c>
      <c r="J10" s="626">
        <v>51.605514965118886</v>
      </c>
      <c r="K10" s="293">
        <v>96.42203680121372</v>
      </c>
      <c r="L10" s="294">
        <v>45.164381674239536</v>
      </c>
    </row>
    <row r="11" spans="1:12" ht="12.75">
      <c r="A11" s="295" t="s">
        <v>375</v>
      </c>
      <c r="B11" s="739">
        <v>56</v>
      </c>
      <c r="C11" s="738">
        <v>64</v>
      </c>
      <c r="D11" s="625">
        <v>95</v>
      </c>
      <c r="E11" s="626">
        <v>22090.05</v>
      </c>
      <c r="F11" s="293">
        <v>7.31618014786003</v>
      </c>
      <c r="G11" s="626">
        <v>25283.74</v>
      </c>
      <c r="H11" s="293">
        <v>4.973904927523437</v>
      </c>
      <c r="I11" s="626">
        <v>61796.14</v>
      </c>
      <c r="J11" s="626">
        <v>7.416834746080562</v>
      </c>
      <c r="K11" s="293">
        <v>14.45759516162255</v>
      </c>
      <c r="L11" s="294">
        <v>144.4105974828091</v>
      </c>
    </row>
    <row r="12" spans="1:12" ht="12.75">
      <c r="A12" s="295" t="s">
        <v>376</v>
      </c>
      <c r="B12" s="739">
        <v>71</v>
      </c>
      <c r="C12" s="738">
        <v>73</v>
      </c>
      <c r="D12" s="625">
        <v>58</v>
      </c>
      <c r="E12" s="626">
        <v>23916.86</v>
      </c>
      <c r="F12" s="293">
        <v>7.921215947050715</v>
      </c>
      <c r="G12" s="626">
        <v>22080.78</v>
      </c>
      <c r="H12" s="293">
        <v>4.343807539769075</v>
      </c>
      <c r="I12" s="626">
        <v>32861.62</v>
      </c>
      <c r="J12" s="626">
        <v>3.9440846148075908</v>
      </c>
      <c r="K12" s="293">
        <v>-7.676927489645379</v>
      </c>
      <c r="L12" s="294">
        <v>48.82454333587856</v>
      </c>
    </row>
    <row r="13" spans="1:12" ht="12.75">
      <c r="A13" s="295" t="s">
        <v>377</v>
      </c>
      <c r="B13" s="739">
        <v>21</v>
      </c>
      <c r="C13" s="738">
        <v>21</v>
      </c>
      <c r="D13" s="625">
        <v>22</v>
      </c>
      <c r="E13" s="626">
        <v>10000.56</v>
      </c>
      <c r="F13" s="293">
        <v>3.312165365831363</v>
      </c>
      <c r="G13" s="626">
        <v>23117.38</v>
      </c>
      <c r="H13" s="293">
        <v>4.54773108303723</v>
      </c>
      <c r="I13" s="626">
        <v>98296.91</v>
      </c>
      <c r="J13" s="626">
        <v>11.79769379641437</v>
      </c>
      <c r="K13" s="293">
        <v>131.16085499212045</v>
      </c>
      <c r="L13" s="294">
        <v>325.20783064516826</v>
      </c>
    </row>
    <row r="14" spans="1:12" ht="12.75">
      <c r="A14" s="296" t="s">
        <v>240</v>
      </c>
      <c r="B14" s="739">
        <v>18</v>
      </c>
      <c r="C14" s="738">
        <v>18</v>
      </c>
      <c r="D14" s="625">
        <v>18</v>
      </c>
      <c r="E14" s="626">
        <v>11641.89</v>
      </c>
      <c r="F14" s="293">
        <v>3.8557705619303806</v>
      </c>
      <c r="G14" s="626">
        <v>14907.91</v>
      </c>
      <c r="H14" s="293">
        <v>2.932735703186155</v>
      </c>
      <c r="I14" s="626">
        <v>17140.53</v>
      </c>
      <c r="J14" s="626">
        <v>2.0572236141324725</v>
      </c>
      <c r="K14" s="293">
        <v>28.05403589966923</v>
      </c>
      <c r="L14" s="294">
        <v>14.976076458739001</v>
      </c>
    </row>
    <row r="15" spans="1:12" ht="12.75">
      <c r="A15" s="296" t="s">
        <v>241</v>
      </c>
      <c r="B15" s="739">
        <v>4</v>
      </c>
      <c r="C15" s="738">
        <v>4</v>
      </c>
      <c r="D15" s="625">
        <v>4</v>
      </c>
      <c r="E15" s="626">
        <v>5774.86</v>
      </c>
      <c r="F15" s="293">
        <v>1.9126220216192797</v>
      </c>
      <c r="G15" s="626">
        <v>8465.37</v>
      </c>
      <c r="H15" s="293">
        <v>1.6653369144085914</v>
      </c>
      <c r="I15" s="626">
        <v>20283.54</v>
      </c>
      <c r="J15" s="626">
        <v>2.434450828895056</v>
      </c>
      <c r="K15" s="293">
        <v>46.59004720460757</v>
      </c>
      <c r="L15" s="294">
        <v>139.60606565336184</v>
      </c>
    </row>
    <row r="16" spans="1:12" ht="12.75">
      <c r="A16" s="296" t="s">
        <v>242</v>
      </c>
      <c r="B16" s="739">
        <v>4</v>
      </c>
      <c r="C16" s="738">
        <v>4</v>
      </c>
      <c r="D16" s="625">
        <v>4</v>
      </c>
      <c r="E16" s="626">
        <v>1175.38</v>
      </c>
      <c r="F16" s="293">
        <v>0.38928349289348474</v>
      </c>
      <c r="G16" s="626">
        <v>933.01</v>
      </c>
      <c r="H16" s="293">
        <v>0.18354495958385278</v>
      </c>
      <c r="I16" s="626">
        <v>1063.64</v>
      </c>
      <c r="J16" s="626">
        <v>0.12765914034956116</v>
      </c>
      <c r="K16" s="293">
        <v>-20.620565263999737</v>
      </c>
      <c r="L16" s="294">
        <v>14.00092174789124</v>
      </c>
    </row>
    <row r="17" spans="1:12" ht="12.75">
      <c r="A17" s="297" t="s">
        <v>381</v>
      </c>
      <c r="B17" s="739">
        <v>4</v>
      </c>
      <c r="C17" s="738">
        <v>4</v>
      </c>
      <c r="D17" s="625">
        <v>5</v>
      </c>
      <c r="E17" s="626">
        <v>14420.63</v>
      </c>
      <c r="F17" s="293">
        <v>4.77608366326173</v>
      </c>
      <c r="G17" s="626">
        <v>29575.43</v>
      </c>
      <c r="H17" s="293">
        <v>5.818181052748702</v>
      </c>
      <c r="I17" s="626">
        <v>69905.75</v>
      </c>
      <c r="J17" s="626">
        <v>8.390158277698596</v>
      </c>
      <c r="K17" s="293">
        <v>105.09110905695522</v>
      </c>
      <c r="L17" s="294">
        <v>136.36427264117546</v>
      </c>
    </row>
    <row r="18" spans="1:12" ht="12.75">
      <c r="A18" s="296" t="s">
        <v>243</v>
      </c>
      <c r="B18" s="739">
        <v>2</v>
      </c>
      <c r="C18" s="738">
        <v>2</v>
      </c>
      <c r="D18" s="625">
        <v>2</v>
      </c>
      <c r="E18" s="626">
        <v>62118.4</v>
      </c>
      <c r="F18" s="293">
        <v>20.573489190691216</v>
      </c>
      <c r="G18" s="626">
        <v>87768.42</v>
      </c>
      <c r="H18" s="293">
        <v>17.266107653335563</v>
      </c>
      <c r="I18" s="626">
        <v>101868.67</v>
      </c>
      <c r="J18" s="626">
        <v>12.226380016502885</v>
      </c>
      <c r="K18" s="293">
        <v>41.292145322480934</v>
      </c>
      <c r="L18" s="294">
        <v>16.06528863115001</v>
      </c>
    </row>
    <row r="19" spans="1:12" ht="13.5" thickBot="1">
      <c r="A19" s="688" t="s">
        <v>239</v>
      </c>
      <c r="B19" s="689">
        <v>204</v>
      </c>
      <c r="C19" s="689">
        <v>215</v>
      </c>
      <c r="D19" s="690">
        <v>237</v>
      </c>
      <c r="E19" s="691">
        <v>301934.2</v>
      </c>
      <c r="F19" s="692">
        <v>100</v>
      </c>
      <c r="G19" s="693">
        <v>508327.77</v>
      </c>
      <c r="H19" s="692">
        <v>100</v>
      </c>
      <c r="I19" s="1392">
        <v>833187.5</v>
      </c>
      <c r="J19" s="692">
        <v>100</v>
      </c>
      <c r="K19" s="692">
        <v>68.35713542884508</v>
      </c>
      <c r="L19" s="694">
        <v>63.907531551935534</v>
      </c>
    </row>
    <row r="20" spans="1:12" ht="13.5" thickTop="1">
      <c r="A20" s="627" t="s">
        <v>1494</v>
      </c>
      <c r="B20" s="627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628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K6:L6"/>
    <mergeCell ref="E5:J5"/>
    <mergeCell ref="A1:L1"/>
    <mergeCell ref="A2:L2"/>
    <mergeCell ref="A3:L3"/>
    <mergeCell ref="B4:D4"/>
    <mergeCell ref="E4:L4"/>
    <mergeCell ref="B5:D5"/>
    <mergeCell ref="E6:F6"/>
    <mergeCell ref="G6:H6"/>
    <mergeCell ref="I6:J6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R15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421875" style="24" customWidth="1"/>
    <col min="2" max="2" width="8.00390625" style="24" bestFit="1" customWidth="1"/>
    <col min="3" max="3" width="8.28125" style="24" bestFit="1" customWidth="1"/>
    <col min="4" max="5" width="8.421875" style="24" bestFit="1" customWidth="1"/>
    <col min="6" max="6" width="8.28125" style="24" bestFit="1" customWidth="1"/>
    <col min="7" max="7" width="8.421875" style="24" bestFit="1" customWidth="1"/>
    <col min="8" max="8" width="8.28125" style="24" bestFit="1" customWidth="1"/>
    <col min="9" max="9" width="7.28125" style="24" bestFit="1" customWidth="1"/>
    <col min="10" max="10" width="8.140625" style="24" customWidth="1"/>
    <col min="11" max="11" width="9.57421875" style="24" customWidth="1"/>
    <col min="12" max="14" width="9.8515625" style="24" bestFit="1" customWidth="1"/>
    <col min="15" max="16384" width="9.140625" style="24" customWidth="1"/>
  </cols>
  <sheetData>
    <row r="1" spans="1:14" ht="12.75">
      <c r="A1" s="1788" t="s">
        <v>391</v>
      </c>
      <c r="B1" s="1788"/>
      <c r="C1" s="1788"/>
      <c r="D1" s="1788"/>
      <c r="E1" s="1788"/>
      <c r="F1" s="1788"/>
      <c r="G1" s="1788"/>
      <c r="H1" s="1788"/>
      <c r="I1" s="1788"/>
      <c r="J1" s="1788"/>
      <c r="K1" s="22"/>
      <c r="L1" s="22"/>
      <c r="M1" s="22"/>
      <c r="N1" s="22"/>
    </row>
    <row r="2" spans="1:14" ht="15.75">
      <c r="A2" s="1871" t="s">
        <v>9</v>
      </c>
      <c r="B2" s="1871"/>
      <c r="C2" s="1871"/>
      <c r="D2" s="1871"/>
      <c r="E2" s="1871"/>
      <c r="F2" s="1871"/>
      <c r="G2" s="1871"/>
      <c r="H2" s="1871"/>
      <c r="I2" s="1871"/>
      <c r="J2" s="1871"/>
      <c r="K2" s="22"/>
      <c r="L2" s="22"/>
      <c r="M2" s="22"/>
      <c r="N2" s="22"/>
    </row>
    <row r="3" spans="1:14" ht="12.75">
      <c r="A3" s="1886" t="s">
        <v>108</v>
      </c>
      <c r="B3" s="1886"/>
      <c r="C3" s="1886"/>
      <c r="D3" s="1886"/>
      <c r="E3" s="1886"/>
      <c r="F3" s="1886"/>
      <c r="G3" s="1886"/>
      <c r="H3" s="1886"/>
      <c r="I3" s="1886"/>
      <c r="J3" s="1886"/>
      <c r="K3" s="12"/>
      <c r="L3" s="629"/>
      <c r="M3" s="12"/>
      <c r="N3" s="12"/>
    </row>
    <row r="4" spans="1:14" ht="13.5" thickBot="1">
      <c r="A4" s="1886"/>
      <c r="B4" s="1886"/>
      <c r="C4" s="1886"/>
      <c r="D4" s="1886"/>
      <c r="E4" s="1886"/>
      <c r="F4" s="1886"/>
      <c r="G4" s="1886"/>
      <c r="H4" s="1886"/>
      <c r="I4" s="1886"/>
      <c r="J4" s="1886"/>
      <c r="K4" s="12"/>
      <c r="L4" s="12"/>
      <c r="M4" s="12"/>
      <c r="N4" s="12"/>
    </row>
    <row r="5" spans="1:11" ht="18" customHeight="1" thickTop="1">
      <c r="A5" s="1808" t="s">
        <v>246</v>
      </c>
      <c r="B5" s="458" t="s">
        <v>1438</v>
      </c>
      <c r="C5" s="1889" t="s">
        <v>1295</v>
      </c>
      <c r="D5" s="1889"/>
      <c r="E5" s="1889"/>
      <c r="F5" s="1889" t="s">
        <v>875</v>
      </c>
      <c r="G5" s="1889"/>
      <c r="H5" s="1889"/>
      <c r="I5" s="1889" t="s">
        <v>56</v>
      </c>
      <c r="J5" s="1890"/>
      <c r="K5" s="12"/>
    </row>
    <row r="6" spans="1:11" ht="18" customHeight="1">
      <c r="A6" s="1825"/>
      <c r="B6" s="172" t="s">
        <v>247</v>
      </c>
      <c r="C6" s="166" t="s">
        <v>248</v>
      </c>
      <c r="D6" s="172" t="s">
        <v>249</v>
      </c>
      <c r="E6" s="172" t="s">
        <v>247</v>
      </c>
      <c r="F6" s="166" t="s">
        <v>248</v>
      </c>
      <c r="G6" s="172" t="s">
        <v>249</v>
      </c>
      <c r="H6" s="172" t="s">
        <v>247</v>
      </c>
      <c r="I6" s="1891" t="s">
        <v>250</v>
      </c>
      <c r="J6" s="1893" t="s">
        <v>378</v>
      </c>
      <c r="K6" s="173"/>
    </row>
    <row r="7" spans="1:14" ht="18" customHeight="1">
      <c r="A7" s="1809"/>
      <c r="B7" s="166">
        <v>1</v>
      </c>
      <c r="C7" s="172">
        <v>2</v>
      </c>
      <c r="D7" s="172">
        <v>3</v>
      </c>
      <c r="E7" s="166">
        <v>4</v>
      </c>
      <c r="F7" s="172">
        <v>5</v>
      </c>
      <c r="G7" s="172">
        <v>6</v>
      </c>
      <c r="H7" s="166">
        <v>7</v>
      </c>
      <c r="I7" s="1892"/>
      <c r="J7" s="1894"/>
      <c r="K7" s="23"/>
      <c r="L7" s="173"/>
      <c r="M7" s="174"/>
      <c r="N7" s="173"/>
    </row>
    <row r="8" spans="1:14" ht="18" customHeight="1">
      <c r="A8" s="179" t="s">
        <v>251</v>
      </c>
      <c r="B8" s="89">
        <v>280.4</v>
      </c>
      <c r="C8" s="89">
        <v>548.29</v>
      </c>
      <c r="D8" s="17">
        <v>508.68</v>
      </c>
      <c r="E8" s="631">
        <v>525.09</v>
      </c>
      <c r="F8" s="630">
        <v>731.3</v>
      </c>
      <c r="G8" s="630">
        <v>687.89</v>
      </c>
      <c r="H8" s="630">
        <v>731.3</v>
      </c>
      <c r="I8" s="631">
        <v>87.2646219686163</v>
      </c>
      <c r="J8" s="656">
        <v>39.27136300443732</v>
      </c>
      <c r="L8" s="155"/>
      <c r="M8" s="155"/>
      <c r="N8" s="155"/>
    </row>
    <row r="9" spans="1:14" ht="17.25" customHeight="1">
      <c r="A9" s="179" t="s">
        <v>252</v>
      </c>
      <c r="B9" s="619">
        <v>236.06</v>
      </c>
      <c r="C9" s="619">
        <v>256.33</v>
      </c>
      <c r="D9" s="619">
        <v>247.45</v>
      </c>
      <c r="E9" s="169">
        <v>250.79</v>
      </c>
      <c r="F9" s="630">
        <v>518.06</v>
      </c>
      <c r="G9" s="633">
        <v>479.58</v>
      </c>
      <c r="H9" s="633">
        <v>518.06</v>
      </c>
      <c r="I9" s="631">
        <v>6.239938998559694</v>
      </c>
      <c r="J9" s="656">
        <v>106.5712348977232</v>
      </c>
      <c r="L9" s="155"/>
      <c r="M9" s="155"/>
      <c r="N9" s="155"/>
    </row>
    <row r="10" spans="1:14" ht="18" customHeight="1">
      <c r="A10" s="179" t="s">
        <v>379</v>
      </c>
      <c r="B10" s="631">
        <v>395.35</v>
      </c>
      <c r="C10" s="631">
        <v>904.62</v>
      </c>
      <c r="D10" s="631">
        <v>865.36</v>
      </c>
      <c r="E10" s="631">
        <v>904.62</v>
      </c>
      <c r="F10" s="630">
        <v>3089.19</v>
      </c>
      <c r="G10" s="630">
        <v>2600.19</v>
      </c>
      <c r="H10" s="630">
        <v>3089.19</v>
      </c>
      <c r="I10" s="631">
        <v>128.81497407360567</v>
      </c>
      <c r="J10" s="656">
        <v>241.49034953903293</v>
      </c>
      <c r="L10" s="155"/>
      <c r="M10" s="155"/>
      <c r="N10" s="155"/>
    </row>
    <row r="11" spans="1:14" ht="18" customHeight="1">
      <c r="A11" s="179" t="s">
        <v>380</v>
      </c>
      <c r="B11" s="631">
        <v>254.95</v>
      </c>
      <c r="C11" s="631">
        <v>255.91</v>
      </c>
      <c r="D11" s="631">
        <v>251.54</v>
      </c>
      <c r="E11" s="631">
        <v>251.67</v>
      </c>
      <c r="F11" s="630">
        <v>392.84</v>
      </c>
      <c r="G11" s="630">
        <v>369.75</v>
      </c>
      <c r="H11" s="630">
        <v>389.32</v>
      </c>
      <c r="I11" s="631">
        <v>-1.2865267699549037</v>
      </c>
      <c r="J11" s="656">
        <v>54.694639806095296</v>
      </c>
      <c r="L11" s="155"/>
      <c r="M11" s="155"/>
      <c r="N11" s="155"/>
    </row>
    <row r="12" spans="1:14" ht="18" customHeight="1">
      <c r="A12" s="179" t="s">
        <v>240</v>
      </c>
      <c r="B12" s="631">
        <v>656.15</v>
      </c>
      <c r="C12" s="631">
        <v>849.98</v>
      </c>
      <c r="D12" s="631">
        <v>835.35</v>
      </c>
      <c r="E12" s="631">
        <v>840.23</v>
      </c>
      <c r="F12" s="630">
        <v>966.21</v>
      </c>
      <c r="G12" s="630">
        <v>933.3</v>
      </c>
      <c r="H12" s="630">
        <v>966.06</v>
      </c>
      <c r="I12" s="631">
        <v>28.054560694963044</v>
      </c>
      <c r="J12" s="656">
        <v>14.975661426038101</v>
      </c>
      <c r="L12" s="155"/>
      <c r="M12" s="155"/>
      <c r="N12" s="155"/>
    </row>
    <row r="13" spans="1:14" ht="18" customHeight="1">
      <c r="A13" s="179" t="s">
        <v>241</v>
      </c>
      <c r="B13" s="631">
        <v>437.31</v>
      </c>
      <c r="C13" s="631">
        <v>667.73</v>
      </c>
      <c r="D13" s="631">
        <v>624.59</v>
      </c>
      <c r="E13" s="631">
        <v>640.35</v>
      </c>
      <c r="F13" s="630">
        <v>1579.07</v>
      </c>
      <c r="G13" s="630">
        <v>1327.87</v>
      </c>
      <c r="H13" s="630">
        <v>1534.32</v>
      </c>
      <c r="I13" s="631">
        <v>46.42930644165466</v>
      </c>
      <c r="J13" s="656">
        <v>139.60646521433588</v>
      </c>
      <c r="L13" s="155"/>
      <c r="M13" s="155"/>
      <c r="N13" s="155"/>
    </row>
    <row r="14" spans="1:14" ht="18" customHeight="1">
      <c r="A14" s="179" t="s">
        <v>242</v>
      </c>
      <c r="B14" s="631">
        <v>202.02</v>
      </c>
      <c r="C14" s="631">
        <v>164.25</v>
      </c>
      <c r="D14" s="631">
        <v>160.11</v>
      </c>
      <c r="E14" s="631">
        <v>160.36</v>
      </c>
      <c r="F14" s="630">
        <v>182.82</v>
      </c>
      <c r="G14" s="630">
        <v>179.7</v>
      </c>
      <c r="H14" s="630">
        <v>182.82</v>
      </c>
      <c r="I14" s="631">
        <v>-20.621720621720613</v>
      </c>
      <c r="J14" s="656">
        <v>14.0059865303068</v>
      </c>
      <c r="L14" s="155"/>
      <c r="M14" s="155"/>
      <c r="N14" s="155"/>
    </row>
    <row r="15" spans="1:14" ht="18" customHeight="1">
      <c r="A15" s="179" t="s">
        <v>381</v>
      </c>
      <c r="B15" s="631">
        <v>501.5</v>
      </c>
      <c r="C15" s="631">
        <v>1056.28</v>
      </c>
      <c r="D15" s="631">
        <v>1009.9</v>
      </c>
      <c r="E15" s="631">
        <v>1035.04</v>
      </c>
      <c r="F15" s="630">
        <v>2323.85</v>
      </c>
      <c r="G15" s="630">
        <v>2045.4</v>
      </c>
      <c r="H15" s="630">
        <v>2323.85</v>
      </c>
      <c r="I15" s="631">
        <v>106.38883349950149</v>
      </c>
      <c r="J15" s="656">
        <v>124.51789302828874</v>
      </c>
      <c r="L15" s="155"/>
      <c r="M15" s="155"/>
      <c r="N15" s="155"/>
    </row>
    <row r="16" spans="1:14" ht="18" customHeight="1">
      <c r="A16" s="179" t="s">
        <v>243</v>
      </c>
      <c r="B16" s="631">
        <v>486.44</v>
      </c>
      <c r="C16" s="631">
        <v>763.65</v>
      </c>
      <c r="D16" s="631">
        <v>669.68</v>
      </c>
      <c r="E16" s="631">
        <v>687.3</v>
      </c>
      <c r="F16" s="630">
        <v>797.72</v>
      </c>
      <c r="G16" s="630">
        <v>760.13</v>
      </c>
      <c r="H16" s="630">
        <v>797.72</v>
      </c>
      <c r="I16" s="631">
        <v>41.291834553079525</v>
      </c>
      <c r="J16" s="656">
        <v>16.06576458606142</v>
      </c>
      <c r="L16" s="155"/>
      <c r="M16" s="155"/>
      <c r="N16" s="155"/>
    </row>
    <row r="17" spans="1:14" ht="18" customHeight="1">
      <c r="A17" s="181" t="s">
        <v>382</v>
      </c>
      <c r="B17" s="408">
        <v>319.95</v>
      </c>
      <c r="C17" s="408">
        <v>548.27</v>
      </c>
      <c r="D17" s="408">
        <v>511.35</v>
      </c>
      <c r="E17" s="408">
        <v>523.38</v>
      </c>
      <c r="F17" s="634">
        <v>818.43</v>
      </c>
      <c r="G17" s="634">
        <v>755.67</v>
      </c>
      <c r="H17" s="634">
        <v>818.43</v>
      </c>
      <c r="I17" s="631">
        <v>63.58180965775901</v>
      </c>
      <c r="J17" s="656">
        <v>56.373953914937516</v>
      </c>
      <c r="L17" s="175"/>
      <c r="M17" s="175"/>
      <c r="N17" s="175"/>
    </row>
    <row r="18" spans="1:14" ht="18" customHeight="1">
      <c r="A18" s="181" t="s">
        <v>10</v>
      </c>
      <c r="B18" s="408">
        <v>79.75</v>
      </c>
      <c r="C18" s="408">
        <v>139.21</v>
      </c>
      <c r="D18" s="408">
        <v>129.08</v>
      </c>
      <c r="E18" s="408">
        <v>132.11</v>
      </c>
      <c r="F18" s="634">
        <v>194.06</v>
      </c>
      <c r="G18" s="634">
        <v>179.44</v>
      </c>
      <c r="H18" s="634">
        <v>194.06</v>
      </c>
      <c r="I18" s="631">
        <v>65.65517241379311</v>
      </c>
      <c r="J18" s="656">
        <v>46.89274089773673</v>
      </c>
      <c r="L18" s="175"/>
      <c r="M18" s="175"/>
      <c r="N18" s="175"/>
    </row>
    <row r="19" spans="1:14" ht="18" customHeight="1" thickBot="1">
      <c r="A19" s="182" t="s">
        <v>515</v>
      </c>
      <c r="B19" s="756">
        <v>25.94</v>
      </c>
      <c r="C19" s="756">
        <v>38.03</v>
      </c>
      <c r="D19" s="756">
        <v>36.3</v>
      </c>
      <c r="E19" s="756">
        <v>36.89</v>
      </c>
      <c r="F19" s="660">
        <v>45.97</v>
      </c>
      <c r="G19" s="660">
        <v>42.36</v>
      </c>
      <c r="H19" s="660">
        <v>45.97</v>
      </c>
      <c r="I19" s="684">
        <v>42.21279876638394</v>
      </c>
      <c r="J19" s="685">
        <v>24.613716454323665</v>
      </c>
      <c r="K19" s="176"/>
      <c r="L19" s="177"/>
      <c r="M19" s="177"/>
      <c r="N19" s="177"/>
    </row>
    <row r="20" spans="1:14" s="13" customFormat="1" ht="18" customHeight="1" thickTop="1">
      <c r="A20" s="627" t="s">
        <v>1494</v>
      </c>
      <c r="F20" s="635"/>
      <c r="G20" s="635"/>
      <c r="H20" s="635"/>
      <c r="I20" s="155"/>
      <c r="J20" s="176"/>
      <c r="K20" s="176"/>
      <c r="L20" s="177"/>
      <c r="M20" s="177"/>
      <c r="N20" s="177"/>
    </row>
    <row r="21" spans="1:14" s="13" customFormat="1" ht="18" customHeight="1">
      <c r="A21" s="627" t="s">
        <v>11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627" t="s">
        <v>76</v>
      </c>
      <c r="B22" s="171"/>
      <c r="C22" s="171"/>
      <c r="F22" s="636"/>
      <c r="G22" s="636"/>
      <c r="H22" s="636"/>
      <c r="I22" s="636"/>
      <c r="J22" s="636"/>
      <c r="K22" s="636"/>
      <c r="L22" s="636"/>
      <c r="M22" s="636"/>
      <c r="N22" s="636"/>
    </row>
    <row r="23" spans="1:14" s="13" customFormat="1" ht="18" customHeight="1">
      <c r="A23" s="627" t="s">
        <v>1072</v>
      </c>
      <c r="B23" s="171"/>
      <c r="C23" s="25"/>
      <c r="F23" s="636"/>
      <c r="G23" s="636"/>
      <c r="H23" s="636"/>
      <c r="I23" s="636"/>
      <c r="J23" s="636"/>
      <c r="K23" s="637"/>
      <c r="L23" s="637"/>
      <c r="M23" s="637"/>
      <c r="N23" s="637"/>
    </row>
    <row r="24" spans="1:14" s="13" customFormat="1" ht="12.75">
      <c r="A24" s="637"/>
      <c r="B24" s="637"/>
      <c r="C24" s="637"/>
      <c r="D24" s="637"/>
      <c r="E24" s="637"/>
      <c r="F24" s="637"/>
      <c r="G24" s="637"/>
      <c r="H24" s="637"/>
      <c r="I24" s="637"/>
      <c r="J24" s="637"/>
      <c r="K24" s="637"/>
      <c r="L24" s="637"/>
      <c r="M24" s="637"/>
      <c r="N24" s="637"/>
    </row>
    <row r="25" spans="1:14" s="13" customFormat="1" ht="18" customHeight="1">
      <c r="A25" s="637"/>
      <c r="B25" s="637"/>
      <c r="C25" s="637"/>
      <c r="D25" s="637"/>
      <c r="E25" s="637"/>
      <c r="F25" s="637"/>
      <c r="G25" s="637"/>
      <c r="H25" s="637"/>
      <c r="I25" s="637"/>
      <c r="J25" s="637"/>
      <c r="K25" s="637"/>
      <c r="L25" s="638"/>
      <c r="M25" s="637"/>
      <c r="N25" s="637"/>
    </row>
    <row r="26" spans="1:14" s="13" customFormat="1" ht="18" customHeight="1">
      <c r="A26" s="639"/>
      <c r="B26" s="640"/>
      <c r="C26" s="640"/>
      <c r="D26" s="640"/>
      <c r="E26" s="640"/>
      <c r="F26" s="640"/>
      <c r="G26" s="641"/>
      <c r="H26" s="642"/>
      <c r="I26" s="642"/>
      <c r="J26" s="641"/>
      <c r="K26" s="643"/>
      <c r="L26" s="175"/>
      <c r="M26" s="175"/>
      <c r="N26" s="175"/>
    </row>
    <row r="27" spans="1:14" s="13" customFormat="1" ht="18" customHeight="1">
      <c r="A27" s="644"/>
      <c r="B27" s="645"/>
      <c r="C27" s="645"/>
      <c r="D27" s="646"/>
      <c r="E27" s="645"/>
      <c r="F27" s="645"/>
      <c r="G27" s="647"/>
      <c r="H27" s="648"/>
      <c r="I27" s="648"/>
      <c r="J27" s="648"/>
      <c r="K27" s="275"/>
      <c r="L27" s="155"/>
      <c r="M27" s="155"/>
      <c r="N27" s="155"/>
    </row>
    <row r="28" spans="1:14" s="13" customFormat="1" ht="18" customHeight="1">
      <c r="A28" s="644"/>
      <c r="B28" s="645"/>
      <c r="C28" s="645"/>
      <c r="D28" s="646"/>
      <c r="E28" s="645"/>
      <c r="F28" s="645"/>
      <c r="G28" s="647"/>
      <c r="H28" s="648"/>
      <c r="I28" s="648"/>
      <c r="J28" s="648"/>
      <c r="K28" s="275"/>
      <c r="L28" s="155"/>
      <c r="M28" s="155"/>
      <c r="N28" s="155"/>
    </row>
    <row r="29" spans="1:14" s="13" customFormat="1" ht="18" customHeight="1">
      <c r="A29" s="644"/>
      <c r="B29" s="645"/>
      <c r="C29" s="645"/>
      <c r="D29" s="646"/>
      <c r="E29" s="645"/>
      <c r="F29" s="645"/>
      <c r="G29" s="647"/>
      <c r="H29" s="648"/>
      <c r="I29" s="648"/>
      <c r="J29" s="648"/>
      <c r="K29" s="275"/>
      <c r="L29" s="155"/>
      <c r="M29" s="155"/>
      <c r="N29" s="155"/>
    </row>
    <row r="30" spans="1:14" s="13" customFormat="1" ht="18" customHeight="1">
      <c r="A30" s="644"/>
      <c r="B30" s="645"/>
      <c r="C30" s="645"/>
      <c r="D30" s="646"/>
      <c r="E30" s="645"/>
      <c r="F30" s="645"/>
      <c r="G30" s="647"/>
      <c r="H30" s="648"/>
      <c r="I30" s="648"/>
      <c r="J30" s="648"/>
      <c r="K30" s="275"/>
      <c r="L30" s="155"/>
      <c r="M30" s="155"/>
      <c r="N30" s="155"/>
    </row>
    <row r="31" spans="1:14" s="13" customFormat="1" ht="18" customHeight="1">
      <c r="A31" s="644"/>
      <c r="B31" s="649"/>
      <c r="C31" s="645"/>
      <c r="D31" s="646"/>
      <c r="E31" s="649"/>
      <c r="F31" s="645"/>
      <c r="G31" s="647"/>
      <c r="H31" s="648"/>
      <c r="I31" s="648"/>
      <c r="J31" s="648"/>
      <c r="K31" s="275"/>
      <c r="L31" s="155"/>
      <c r="M31" s="155"/>
      <c r="N31" s="155"/>
    </row>
    <row r="32" spans="1:18" s="13" customFormat="1" ht="18" customHeight="1">
      <c r="A32" s="644"/>
      <c r="B32" s="645"/>
      <c r="C32" s="645"/>
      <c r="D32" s="646"/>
      <c r="E32" s="645"/>
      <c r="F32" s="645"/>
      <c r="G32" s="647"/>
      <c r="H32" s="648"/>
      <c r="I32" s="648"/>
      <c r="J32" s="648"/>
      <c r="K32" s="275"/>
      <c r="L32" s="155"/>
      <c r="M32" s="155"/>
      <c r="N32" s="155"/>
      <c r="O32" s="11"/>
      <c r="P32" s="11"/>
      <c r="Q32" s="11"/>
      <c r="R32" s="11"/>
    </row>
    <row r="33" spans="1:18" s="13" customFormat="1" ht="18" customHeight="1">
      <c r="A33" s="644"/>
      <c r="B33" s="645"/>
      <c r="C33" s="645"/>
      <c r="D33" s="646"/>
      <c r="E33" s="645"/>
      <c r="F33" s="645"/>
      <c r="G33" s="647"/>
      <c r="H33" s="648"/>
      <c r="I33" s="648"/>
      <c r="J33" s="648"/>
      <c r="K33" s="275"/>
      <c r="L33" s="155"/>
      <c r="M33" s="155"/>
      <c r="N33" s="155"/>
      <c r="O33" s="11"/>
      <c r="P33" s="11"/>
      <c r="Q33" s="11"/>
      <c r="R33" s="11"/>
    </row>
    <row r="34" spans="1:18" s="13" customFormat="1" ht="18" customHeight="1">
      <c r="A34" s="644"/>
      <c r="B34" s="645"/>
      <c r="C34" s="645"/>
      <c r="D34" s="646"/>
      <c r="E34" s="645"/>
      <c r="F34" s="645"/>
      <c r="G34" s="647"/>
      <c r="H34" s="648"/>
      <c r="I34" s="648"/>
      <c r="J34" s="648"/>
      <c r="K34" s="275"/>
      <c r="L34" s="155"/>
      <c r="M34" s="155"/>
      <c r="N34" s="155"/>
      <c r="O34" s="11"/>
      <c r="P34" s="11"/>
      <c r="Q34" s="11"/>
      <c r="R34" s="11"/>
    </row>
    <row r="35" spans="1:18" s="13" customFormat="1" ht="18" customHeight="1">
      <c r="A35" s="644"/>
      <c r="B35" s="645"/>
      <c r="C35" s="645"/>
      <c r="D35" s="646"/>
      <c r="E35" s="645"/>
      <c r="F35" s="645"/>
      <c r="G35" s="647"/>
      <c r="H35" s="648"/>
      <c r="I35" s="648"/>
      <c r="J35" s="648"/>
      <c r="K35" s="275"/>
      <c r="L35" s="155"/>
      <c r="M35" s="155"/>
      <c r="N35" s="155"/>
      <c r="O35" s="11"/>
      <c r="P35" s="11"/>
      <c r="Q35" s="11"/>
      <c r="R35" s="11"/>
    </row>
    <row r="36" spans="1:18" s="13" customFormat="1" ht="18" customHeight="1">
      <c r="A36" s="644"/>
      <c r="B36" s="645"/>
      <c r="C36" s="645"/>
      <c r="D36" s="646"/>
      <c r="E36" s="645"/>
      <c r="F36" s="645"/>
      <c r="G36" s="647"/>
      <c r="H36" s="648"/>
      <c r="I36" s="648"/>
      <c r="J36" s="648"/>
      <c r="K36" s="275"/>
      <c r="L36" s="155"/>
      <c r="M36" s="155"/>
      <c r="N36" s="155"/>
      <c r="O36" s="11"/>
      <c r="P36" s="11"/>
      <c r="Q36" s="11"/>
      <c r="R36" s="11"/>
    </row>
    <row r="37" spans="1:18" s="13" customFormat="1" ht="18" customHeight="1">
      <c r="A37" s="644"/>
      <c r="B37" s="645"/>
      <c r="C37" s="645"/>
      <c r="D37" s="646"/>
      <c r="E37" s="645"/>
      <c r="F37" s="645"/>
      <c r="G37" s="647"/>
      <c r="H37" s="648"/>
      <c r="I37" s="648"/>
      <c r="J37" s="648"/>
      <c r="K37" s="275"/>
      <c r="L37" s="155"/>
      <c r="M37" s="155"/>
      <c r="N37" s="155"/>
      <c r="O37" s="11"/>
      <c r="P37" s="11"/>
      <c r="Q37" s="11"/>
      <c r="R37" s="11"/>
    </row>
    <row r="38" spans="1:18" s="13" customFormat="1" ht="18" customHeight="1">
      <c r="A38" s="644"/>
      <c r="B38" s="645"/>
      <c r="C38" s="645"/>
      <c r="D38" s="646"/>
      <c r="E38" s="645"/>
      <c r="F38" s="645"/>
      <c r="G38" s="647"/>
      <c r="H38" s="648"/>
      <c r="I38" s="648"/>
      <c r="J38" s="648"/>
      <c r="K38" s="275"/>
      <c r="L38" s="155"/>
      <c r="M38" s="155"/>
      <c r="N38" s="155"/>
      <c r="O38" s="11"/>
      <c r="P38" s="11"/>
      <c r="Q38" s="11"/>
      <c r="R38" s="11"/>
    </row>
    <row r="39" spans="10:18" s="13" customFormat="1" ht="17.25" customHeight="1">
      <c r="J39" s="646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650"/>
      <c r="L41" s="14"/>
      <c r="M41" s="14"/>
      <c r="O41" s="11"/>
      <c r="P41" s="11"/>
      <c r="Q41" s="11"/>
      <c r="R41" s="11"/>
    </row>
    <row r="42" spans="1:12" s="13" customFormat="1" ht="18" customHeight="1">
      <c r="A42" s="650"/>
      <c r="B42" s="171"/>
      <c r="C42" s="171"/>
      <c r="F42" s="14"/>
      <c r="G42" s="14"/>
      <c r="I42" s="11"/>
      <c r="J42" s="11"/>
      <c r="K42" s="11"/>
      <c r="L42" s="11"/>
    </row>
    <row r="43" spans="1:14" ht="18" customHeight="1">
      <c r="A43" s="650"/>
      <c r="B43" s="171"/>
      <c r="C43" s="25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71"/>
      <c r="C44" s="171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71"/>
      <c r="C45" s="171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71"/>
      <c r="C46" s="171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71"/>
      <c r="C47" s="171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71"/>
      <c r="C48" s="171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71"/>
      <c r="C49" s="171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71"/>
      <c r="C50" s="171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5:A7"/>
    <mergeCell ref="C5:E5"/>
    <mergeCell ref="F5:H5"/>
    <mergeCell ref="I5:J5"/>
    <mergeCell ref="I6:I7"/>
    <mergeCell ref="J6:J7"/>
    <mergeCell ref="A1:J1"/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4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895" t="s">
        <v>45</v>
      </c>
      <c r="B1" s="1895"/>
      <c r="C1" s="1895"/>
      <c r="D1" s="1895"/>
      <c r="E1" s="1895"/>
      <c r="F1" s="1895"/>
      <c r="G1" s="1895"/>
      <c r="H1" s="1895"/>
      <c r="I1" s="1895"/>
      <c r="J1" s="1895"/>
    </row>
    <row r="2" spans="1:13" ht="15.75">
      <c r="A2" s="1885" t="s">
        <v>12</v>
      </c>
      <c r="B2" s="1885"/>
      <c r="C2" s="1885"/>
      <c r="D2" s="1885"/>
      <c r="E2" s="1885"/>
      <c r="F2" s="1885"/>
      <c r="G2" s="1885"/>
      <c r="H2" s="1885"/>
      <c r="I2" s="1885"/>
      <c r="J2" s="1885"/>
      <c r="K2" s="651"/>
      <c r="L2" s="651"/>
      <c r="M2" s="651"/>
    </row>
    <row r="3" spans="1:10" ht="12.75">
      <c r="A3" s="1896" t="s">
        <v>109</v>
      </c>
      <c r="B3" s="1896"/>
      <c r="C3" s="1896"/>
      <c r="D3" s="1896"/>
      <c r="E3" s="1896"/>
      <c r="F3" s="1896"/>
      <c r="G3" s="1896"/>
      <c r="H3" s="1896"/>
      <c r="I3" s="1896"/>
      <c r="J3" s="1896"/>
    </row>
    <row r="4" spans="1:10" ht="13.5" thickBot="1">
      <c r="A4" s="1896"/>
      <c r="B4" s="1896"/>
      <c r="C4" s="1896"/>
      <c r="D4" s="1896"/>
      <c r="E4" s="1896"/>
      <c r="F4" s="1896"/>
      <c r="G4" s="1896"/>
      <c r="H4" s="1896"/>
      <c r="I4" s="1896"/>
      <c r="J4" s="1896"/>
    </row>
    <row r="5" spans="1:10" ht="25.5" customHeight="1" thickTop="1">
      <c r="A5" s="1897" t="s">
        <v>364</v>
      </c>
      <c r="B5" s="1875" t="s">
        <v>1438</v>
      </c>
      <c r="C5" s="1887"/>
      <c r="D5" s="1888"/>
      <c r="E5" s="1875" t="s">
        <v>1295</v>
      </c>
      <c r="F5" s="1887"/>
      <c r="G5" s="1888"/>
      <c r="H5" s="1875" t="s">
        <v>875</v>
      </c>
      <c r="I5" s="1887"/>
      <c r="J5" s="1876"/>
    </row>
    <row r="6" spans="1:10" ht="38.25">
      <c r="A6" s="1898"/>
      <c r="B6" s="172" t="s">
        <v>253</v>
      </c>
      <c r="C6" s="172" t="s">
        <v>942</v>
      </c>
      <c r="D6" s="172" t="s">
        <v>907</v>
      </c>
      <c r="E6" s="172" t="s">
        <v>253</v>
      </c>
      <c r="F6" s="172" t="s">
        <v>942</v>
      </c>
      <c r="G6" s="172" t="s">
        <v>907</v>
      </c>
      <c r="H6" s="172" t="s">
        <v>253</v>
      </c>
      <c r="I6" s="172" t="s">
        <v>942</v>
      </c>
      <c r="J6" s="655" t="s">
        <v>907</v>
      </c>
    </row>
    <row r="7" spans="1:10" ht="12.75">
      <c r="A7" s="1899"/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2">
        <v>8</v>
      </c>
      <c r="J7" s="180">
        <v>9</v>
      </c>
    </row>
    <row r="8" spans="1:10" ht="12.75">
      <c r="A8" s="183" t="s">
        <v>251</v>
      </c>
      <c r="B8" s="652">
        <v>1043.93</v>
      </c>
      <c r="C8" s="652">
        <v>256.78</v>
      </c>
      <c r="D8" s="631">
        <v>49.690378512268744</v>
      </c>
      <c r="E8" s="652">
        <v>3613.45</v>
      </c>
      <c r="F8" s="652">
        <v>1284.26</v>
      </c>
      <c r="G8" s="631">
        <v>75.12708765977361</v>
      </c>
      <c r="H8" s="630">
        <v>4304.13</v>
      </c>
      <c r="I8" s="630">
        <v>2112.97</v>
      </c>
      <c r="J8" s="656">
        <v>37.26670499800699</v>
      </c>
    </row>
    <row r="9" spans="1:10" ht="12.75">
      <c r="A9" s="183" t="s">
        <v>252</v>
      </c>
      <c r="B9" s="652">
        <v>444.77</v>
      </c>
      <c r="C9" s="652">
        <v>47.42</v>
      </c>
      <c r="D9" s="631">
        <v>9.17640684263488</v>
      </c>
      <c r="E9" s="652">
        <v>781.32</v>
      </c>
      <c r="F9" s="652">
        <v>88.49</v>
      </c>
      <c r="G9" s="631">
        <v>5.176518763344935</v>
      </c>
      <c r="H9" s="630">
        <v>1729.95</v>
      </c>
      <c r="I9" s="630">
        <v>532.2</v>
      </c>
      <c r="J9" s="656">
        <v>9.38647515106193</v>
      </c>
    </row>
    <row r="10" spans="1:10" ht="12.75">
      <c r="A10" s="183" t="s">
        <v>379</v>
      </c>
      <c r="B10" s="652">
        <v>144.61</v>
      </c>
      <c r="C10" s="652">
        <v>43.56</v>
      </c>
      <c r="D10" s="631">
        <v>8.429445003483242</v>
      </c>
      <c r="E10" s="652">
        <v>194.27</v>
      </c>
      <c r="F10" s="652">
        <v>81.7</v>
      </c>
      <c r="G10" s="631">
        <v>4.779314984351692</v>
      </c>
      <c r="H10" s="630">
        <v>938.65</v>
      </c>
      <c r="I10" s="630">
        <v>1409.97</v>
      </c>
      <c r="J10" s="656">
        <v>24.867809787190506</v>
      </c>
    </row>
    <row r="11" spans="1:10" ht="12.75">
      <c r="A11" s="183" t="s">
        <v>380</v>
      </c>
      <c r="B11" s="652">
        <v>183.72</v>
      </c>
      <c r="C11" s="652">
        <v>23.75</v>
      </c>
      <c r="D11" s="631">
        <v>4.595943958510721</v>
      </c>
      <c r="E11" s="652">
        <v>296.63</v>
      </c>
      <c r="F11" s="652">
        <v>43.25</v>
      </c>
      <c r="G11" s="631">
        <v>2.530053525987891</v>
      </c>
      <c r="H11" s="630">
        <v>386.41</v>
      </c>
      <c r="I11" s="630">
        <v>98.42</v>
      </c>
      <c r="J11" s="656">
        <v>1.7358453295143086</v>
      </c>
    </row>
    <row r="12" spans="1:10" ht="12.75">
      <c r="A12" s="183" t="s">
        <v>240</v>
      </c>
      <c r="B12" s="632">
        <v>1.58</v>
      </c>
      <c r="C12" s="652">
        <v>5.13</v>
      </c>
      <c r="D12" s="631">
        <v>0.9927238950383157</v>
      </c>
      <c r="E12" s="632">
        <v>0.1</v>
      </c>
      <c r="F12" s="652">
        <v>0.53</v>
      </c>
      <c r="G12" s="631">
        <v>0.031004124133493228</v>
      </c>
      <c r="H12" s="630">
        <v>59.96</v>
      </c>
      <c r="I12" s="630">
        <v>11.46</v>
      </c>
      <c r="J12" s="656">
        <v>0.2021213927680754</v>
      </c>
    </row>
    <row r="13" spans="1:10" ht="12.75">
      <c r="A13" s="183" t="s">
        <v>241</v>
      </c>
      <c r="B13" s="652">
        <v>3.89</v>
      </c>
      <c r="C13" s="652">
        <v>0.44</v>
      </c>
      <c r="D13" s="631">
        <v>0.08514590912609335</v>
      </c>
      <c r="E13" s="652">
        <v>18.1</v>
      </c>
      <c r="F13" s="652">
        <v>3.2</v>
      </c>
      <c r="G13" s="631">
        <v>0.1871947117493931</v>
      </c>
      <c r="H13" s="630">
        <v>690.62</v>
      </c>
      <c r="I13" s="630">
        <v>172.3</v>
      </c>
      <c r="J13" s="656">
        <v>3.0388757394362464</v>
      </c>
    </row>
    <row r="14" spans="1:10" ht="12.75">
      <c r="A14" s="183" t="s">
        <v>242</v>
      </c>
      <c r="B14" s="652">
        <v>2.99</v>
      </c>
      <c r="C14" s="652">
        <v>6.98</v>
      </c>
      <c r="D14" s="631">
        <v>1.350723740227572</v>
      </c>
      <c r="E14" s="652">
        <v>0.45</v>
      </c>
      <c r="F14" s="652">
        <v>0.75</v>
      </c>
      <c r="G14" s="631">
        <v>0.043873760566264</v>
      </c>
      <c r="H14" s="630">
        <v>0.16</v>
      </c>
      <c r="I14" s="630">
        <v>0.29</v>
      </c>
      <c r="J14" s="656">
        <v>0.005114764738459149</v>
      </c>
    </row>
    <row r="15" spans="1:10" ht="12.75">
      <c r="A15" s="183" t="s">
        <v>1096</v>
      </c>
      <c r="B15" s="652">
        <v>185.37</v>
      </c>
      <c r="C15" s="652">
        <v>41.91</v>
      </c>
      <c r="D15" s="631">
        <v>8.110147844260391</v>
      </c>
      <c r="E15" s="652">
        <v>138.45</v>
      </c>
      <c r="F15" s="652">
        <v>132.07</v>
      </c>
      <c r="G15" s="631">
        <v>7.725876743981982</v>
      </c>
      <c r="H15" s="630">
        <v>1774.34</v>
      </c>
      <c r="I15" s="630">
        <v>1150.44</v>
      </c>
      <c r="J15" s="656">
        <v>20.290448088665325</v>
      </c>
    </row>
    <row r="16" spans="1:10" ht="12.75">
      <c r="A16" s="183" t="s">
        <v>243</v>
      </c>
      <c r="B16" s="652">
        <v>27.95</v>
      </c>
      <c r="C16" s="652">
        <v>11.54</v>
      </c>
      <c r="D16" s="631">
        <v>2.23314498026163</v>
      </c>
      <c r="E16" s="652">
        <v>31.4</v>
      </c>
      <c r="F16" s="652">
        <v>18.63</v>
      </c>
      <c r="G16" s="631">
        <v>1.0898242124659978</v>
      </c>
      <c r="H16" s="630">
        <v>107.28</v>
      </c>
      <c r="I16" s="630">
        <v>70.43</v>
      </c>
      <c r="J16" s="656">
        <v>1.2421823466540618</v>
      </c>
    </row>
    <row r="17" spans="1:10" ht="12.75">
      <c r="A17" s="183" t="s">
        <v>1097</v>
      </c>
      <c r="B17" s="652">
        <v>1.2</v>
      </c>
      <c r="C17" s="652">
        <v>0.03</v>
      </c>
      <c r="D17" s="631">
        <v>0.00580540289496091</v>
      </c>
      <c r="E17" s="652">
        <v>1759.01</v>
      </c>
      <c r="F17" s="652">
        <v>20.33</v>
      </c>
      <c r="G17" s="631">
        <v>1.1892714030828628</v>
      </c>
      <c r="H17" s="630">
        <v>1246.89</v>
      </c>
      <c r="I17" s="630">
        <v>14.63</v>
      </c>
      <c r="J17" s="656">
        <v>0.2580310624953702</v>
      </c>
    </row>
    <row r="18" spans="1:10" ht="12.75">
      <c r="A18" s="183" t="s">
        <v>1098</v>
      </c>
      <c r="B18" s="652">
        <v>0</v>
      </c>
      <c r="C18" s="652">
        <v>0</v>
      </c>
      <c r="D18" s="631">
        <v>0</v>
      </c>
      <c r="E18" s="652">
        <v>0.47</v>
      </c>
      <c r="F18" s="652">
        <v>0.38</v>
      </c>
      <c r="G18" s="631">
        <v>0.022229372020240428</v>
      </c>
      <c r="H18" s="630">
        <v>4.71</v>
      </c>
      <c r="I18" s="630">
        <v>3.66</v>
      </c>
      <c r="J18" s="656">
        <v>0.06455185842331201</v>
      </c>
    </row>
    <row r="19" spans="1:10" ht="12.75">
      <c r="A19" s="657" t="s">
        <v>1099</v>
      </c>
      <c r="B19" s="653">
        <v>558.21</v>
      </c>
      <c r="C19" s="653">
        <v>79.22</v>
      </c>
      <c r="D19" s="631">
        <v>15.330133911293444</v>
      </c>
      <c r="E19" s="653">
        <v>88.84</v>
      </c>
      <c r="F19" s="653">
        <v>35.86</v>
      </c>
      <c r="G19" s="631">
        <v>2.0977507385416363</v>
      </c>
      <c r="H19" s="654">
        <v>452.74</v>
      </c>
      <c r="I19" s="654">
        <v>93.09</v>
      </c>
      <c r="J19" s="656">
        <v>1.641839481045387</v>
      </c>
    </row>
    <row r="20" spans="1:10" ht="13.5" thickBot="1">
      <c r="A20" s="658" t="s">
        <v>13</v>
      </c>
      <c r="B20" s="659">
        <v>2598.22</v>
      </c>
      <c r="C20" s="659">
        <v>516.76</v>
      </c>
      <c r="D20" s="659">
        <v>100</v>
      </c>
      <c r="E20" s="659">
        <v>6922.49</v>
      </c>
      <c r="F20" s="659">
        <v>1709.45</v>
      </c>
      <c r="G20" s="659">
        <v>100</v>
      </c>
      <c r="H20" s="660">
        <v>11695.84</v>
      </c>
      <c r="I20" s="660">
        <v>5669.86</v>
      </c>
      <c r="J20" s="661">
        <v>100</v>
      </c>
    </row>
    <row r="21" spans="1:10" ht="13.5" thickTop="1">
      <c r="A21" s="26" t="s">
        <v>1494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6" t="s">
        <v>0</v>
      </c>
      <c r="B22" s="13"/>
      <c r="C22" s="13"/>
      <c r="D22" s="13"/>
      <c r="E22" s="13"/>
      <c r="F22" s="13"/>
      <c r="G22" s="13"/>
      <c r="H22" s="24"/>
      <c r="I22" s="24"/>
      <c r="J22" s="24"/>
    </row>
    <row r="23" spans="1:10" ht="12.75">
      <c r="A23" s="26" t="s">
        <v>1071</v>
      </c>
      <c r="B23" s="171"/>
      <c r="C23" s="171"/>
      <c r="D23" s="13"/>
      <c r="E23" s="13"/>
      <c r="F23" s="14"/>
      <c r="G23" s="14"/>
      <c r="H23" s="24"/>
      <c r="I23" s="9"/>
      <c r="J23" s="9"/>
    </row>
    <row r="24" spans="1:10" ht="12.75">
      <c r="A24" s="26" t="s">
        <v>1072</v>
      </c>
      <c r="B24" s="171"/>
      <c r="C24" s="25"/>
      <c r="D24" s="13"/>
      <c r="E24" s="13"/>
      <c r="F24" s="14"/>
      <c r="G24" s="14"/>
      <c r="H24" s="24"/>
      <c r="I24" s="9"/>
      <c r="J24" s="9"/>
    </row>
  </sheetData>
  <sheetProtection/>
  <mergeCells count="8">
    <mergeCell ref="A5:A7"/>
    <mergeCell ref="B5:D5"/>
    <mergeCell ref="E5:G5"/>
    <mergeCell ref="H5:J5"/>
    <mergeCell ref="A1:J1"/>
    <mergeCell ref="A2:J2"/>
    <mergeCell ref="A3:J3"/>
    <mergeCell ref="A4:J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N26"/>
  <sheetViews>
    <sheetView zoomScalePageLayoutView="0" workbookViewId="0" topLeftCell="B1">
      <selection activeCell="R12" sqref="R12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854" t="s">
        <v>46</v>
      </c>
      <c r="C1" s="1854"/>
      <c r="D1" s="1854"/>
      <c r="E1" s="1854"/>
      <c r="F1" s="1854"/>
      <c r="G1" s="1854"/>
      <c r="H1" s="1854"/>
      <c r="I1" s="1854"/>
      <c r="J1" s="1854"/>
      <c r="K1" s="1854"/>
      <c r="L1" s="1854"/>
      <c r="M1" s="1854"/>
    </row>
    <row r="2" spans="2:13" ht="15" customHeight="1">
      <c r="B2" s="1900" t="s">
        <v>14</v>
      </c>
      <c r="C2" s="1900"/>
      <c r="D2" s="1900"/>
      <c r="E2" s="1900"/>
      <c r="F2" s="1900"/>
      <c r="G2" s="1900"/>
      <c r="H2" s="1900"/>
      <c r="I2" s="1900"/>
      <c r="J2" s="1900"/>
      <c r="K2" s="1900"/>
      <c r="L2" s="1900"/>
      <c r="M2" s="1900"/>
    </row>
    <row r="3" spans="2:13" ht="12.75">
      <c r="B3" s="1901" t="s">
        <v>110</v>
      </c>
      <c r="C3" s="1901"/>
      <c r="D3" s="1901"/>
      <c r="E3" s="1901"/>
      <c r="F3" s="1901"/>
      <c r="G3" s="1901"/>
      <c r="H3" s="1901"/>
      <c r="I3" s="1901"/>
      <c r="J3" s="1901"/>
      <c r="K3" s="1901"/>
      <c r="L3" s="1901"/>
      <c r="M3" s="1901"/>
    </row>
    <row r="4" spans="2:13" ht="16.5" customHeight="1" thickBot="1">
      <c r="B4" s="1902"/>
      <c r="C4" s="1902"/>
      <c r="D4" s="1902"/>
      <c r="E4" s="1902"/>
      <c r="F4" s="1902"/>
      <c r="G4" s="1902"/>
      <c r="H4" s="1902"/>
      <c r="I4" s="1902"/>
      <c r="J4" s="1902"/>
      <c r="K4" s="1902"/>
      <c r="L4" s="1902"/>
      <c r="M4" s="1902"/>
    </row>
    <row r="5" spans="2:13" ht="12.75" customHeight="1" thickTop="1">
      <c r="B5" s="672"/>
      <c r="C5" s="1872" t="s">
        <v>1438</v>
      </c>
      <c r="D5" s="1873"/>
      <c r="E5" s="1874"/>
      <c r="F5" s="1872" t="s">
        <v>1295</v>
      </c>
      <c r="G5" s="1873"/>
      <c r="H5" s="1874"/>
      <c r="I5" s="1872" t="s">
        <v>875</v>
      </c>
      <c r="J5" s="1873"/>
      <c r="K5" s="1903"/>
      <c r="L5" s="1873" t="s">
        <v>15</v>
      </c>
      <c r="M5" s="1903"/>
    </row>
    <row r="6" spans="2:13" ht="31.5">
      <c r="B6" s="673"/>
      <c r="C6" s="662" t="s">
        <v>253</v>
      </c>
      <c r="D6" s="663" t="s">
        <v>941</v>
      </c>
      <c r="E6" s="663" t="s">
        <v>907</v>
      </c>
      <c r="F6" s="663" t="s">
        <v>253</v>
      </c>
      <c r="G6" s="663" t="s">
        <v>941</v>
      </c>
      <c r="H6" s="663" t="s">
        <v>907</v>
      </c>
      <c r="I6" s="663" t="s">
        <v>253</v>
      </c>
      <c r="J6" s="663" t="s">
        <v>941</v>
      </c>
      <c r="K6" s="735" t="s">
        <v>907</v>
      </c>
      <c r="L6" s="729" t="s">
        <v>1438</v>
      </c>
      <c r="M6" s="674" t="s">
        <v>16</v>
      </c>
    </row>
    <row r="7" spans="2:13" ht="12.75">
      <c r="B7" s="675" t="s">
        <v>17</v>
      </c>
      <c r="C7" s="664"/>
      <c r="D7" s="664"/>
      <c r="E7" s="664"/>
      <c r="F7" s="664"/>
      <c r="G7" s="664"/>
      <c r="H7" s="664"/>
      <c r="I7" s="664"/>
      <c r="J7" s="664"/>
      <c r="K7" s="676"/>
      <c r="L7" s="730"/>
      <c r="M7" s="676"/>
    </row>
    <row r="8" spans="2:13" ht="12.75">
      <c r="B8" s="677" t="s">
        <v>18</v>
      </c>
      <c r="C8" s="665">
        <v>25694.65</v>
      </c>
      <c r="D8" s="665">
        <v>2569.48</v>
      </c>
      <c r="E8" s="666">
        <v>18.182770284614406</v>
      </c>
      <c r="F8" s="665">
        <v>33755.94</v>
      </c>
      <c r="G8" s="665">
        <v>3735.6</v>
      </c>
      <c r="H8" s="667">
        <v>43.97561403488888</v>
      </c>
      <c r="I8" s="667">
        <v>85220.65</v>
      </c>
      <c r="J8" s="667">
        <v>9962.05</v>
      </c>
      <c r="K8" s="736">
        <v>60.74605933107718</v>
      </c>
      <c r="L8" s="731">
        <v>-71.80055469500958</v>
      </c>
      <c r="M8" s="678">
        <v>1456.3516359452008</v>
      </c>
    </row>
    <row r="9" spans="2:13" ht="12.75">
      <c r="B9" s="677" t="s">
        <v>19</v>
      </c>
      <c r="C9" s="665">
        <v>11370.26</v>
      </c>
      <c r="D9" s="665">
        <v>1137.02</v>
      </c>
      <c r="E9" s="666">
        <v>8.046053469578386</v>
      </c>
      <c r="F9" s="665">
        <v>26943.02</v>
      </c>
      <c r="G9" s="665">
        <v>2694.299</v>
      </c>
      <c r="H9" s="667">
        <v>33.387058119614856</v>
      </c>
      <c r="I9" s="667">
        <v>22754.37</v>
      </c>
      <c r="J9" s="667">
        <v>2275.46</v>
      </c>
      <c r="K9" s="736">
        <v>13.875179121314671</v>
      </c>
      <c r="L9" s="731">
        <v>53.65336707271621</v>
      </c>
      <c r="M9" s="678">
        <v>-16.57129142439865</v>
      </c>
    </row>
    <row r="10" spans="2:13" ht="12.75">
      <c r="B10" s="677" t="s">
        <v>20</v>
      </c>
      <c r="C10" s="665">
        <v>988.77</v>
      </c>
      <c r="D10" s="665">
        <v>98.88</v>
      </c>
      <c r="E10" s="666">
        <v>0.699718357699874</v>
      </c>
      <c r="F10" s="665">
        <v>2689.64</v>
      </c>
      <c r="G10" s="665">
        <v>268.96</v>
      </c>
      <c r="H10" s="667">
        <v>1.435179710417609</v>
      </c>
      <c r="I10" s="667">
        <v>11394.67</v>
      </c>
      <c r="J10" s="667">
        <v>1138.87</v>
      </c>
      <c r="K10" s="736">
        <v>6.944540992103418</v>
      </c>
      <c r="L10" s="731">
        <v>107.18499789296249</v>
      </c>
      <c r="M10" s="683">
        <v>462.93094681175637</v>
      </c>
    </row>
    <row r="11" spans="2:13" ht="12.75">
      <c r="B11" s="677" t="s">
        <v>21</v>
      </c>
      <c r="C11" s="665">
        <v>11393.95</v>
      </c>
      <c r="D11" s="665">
        <v>1139.41</v>
      </c>
      <c r="E11" s="666">
        <v>8.062966160465347</v>
      </c>
      <c r="F11" s="665">
        <v>7263.52</v>
      </c>
      <c r="G11" s="665">
        <v>726.35</v>
      </c>
      <c r="H11" s="667">
        <v>8.590802382075923</v>
      </c>
      <c r="I11" s="667">
        <v>4492.7</v>
      </c>
      <c r="J11" s="667">
        <v>449.28</v>
      </c>
      <c r="K11" s="736">
        <v>2.7395957193816884</v>
      </c>
      <c r="L11" s="731">
        <v>-61.3527176026392</v>
      </c>
      <c r="M11" s="683">
        <v>-1.2301200908795948</v>
      </c>
    </row>
    <row r="12" spans="2:14" ht="12.75">
      <c r="B12" s="677" t="s">
        <v>22</v>
      </c>
      <c r="C12" s="665">
        <v>0</v>
      </c>
      <c r="D12" s="665">
        <v>0</v>
      </c>
      <c r="E12" s="666">
        <v>0</v>
      </c>
      <c r="F12" s="665">
        <v>0</v>
      </c>
      <c r="G12" s="665">
        <v>0</v>
      </c>
      <c r="H12" s="667">
        <v>0</v>
      </c>
      <c r="I12" s="667">
        <v>0</v>
      </c>
      <c r="J12" s="667">
        <v>0</v>
      </c>
      <c r="K12" s="1471">
        <v>0</v>
      </c>
      <c r="L12" s="732" t="e">
        <v>#DIV/0!</v>
      </c>
      <c r="M12" s="683" t="e">
        <v>#DIV/0!</v>
      </c>
      <c r="N12" s="1488"/>
    </row>
    <row r="13" spans="2:13" ht="12.75">
      <c r="B13" s="677" t="s">
        <v>23</v>
      </c>
      <c r="C13" s="665">
        <v>2984.94</v>
      </c>
      <c r="D13" s="665">
        <v>298.49</v>
      </c>
      <c r="E13" s="666">
        <v>2.112246486547688</v>
      </c>
      <c r="F13" s="665">
        <v>3581.86</v>
      </c>
      <c r="G13" s="665">
        <v>35.82</v>
      </c>
      <c r="H13" s="667">
        <v>0.45110685527517336</v>
      </c>
      <c r="I13" s="667">
        <v>8596.21</v>
      </c>
      <c r="J13" s="667">
        <v>859.62</v>
      </c>
      <c r="K13" s="1471">
        <v>5.241745175157779</v>
      </c>
      <c r="L13" s="732" t="e">
        <v>#DIV/0!</v>
      </c>
      <c r="M13" s="683" t="e">
        <v>#DIV/0!</v>
      </c>
    </row>
    <row r="14" spans="2:13" ht="12.75">
      <c r="B14" s="677" t="s">
        <v>24</v>
      </c>
      <c r="C14" s="665">
        <v>66.09</v>
      </c>
      <c r="D14" s="665">
        <v>6.61</v>
      </c>
      <c r="E14" s="666">
        <v>0.04677526642795477</v>
      </c>
      <c r="F14" s="665">
        <v>0</v>
      </c>
      <c r="G14" s="665">
        <v>0</v>
      </c>
      <c r="H14" s="667">
        <v>0</v>
      </c>
      <c r="I14" s="667">
        <v>53.74</v>
      </c>
      <c r="J14" s="667">
        <v>5.37</v>
      </c>
      <c r="K14" s="1471">
        <v>0.032744900759169485</v>
      </c>
      <c r="L14" s="732">
        <v>-100</v>
      </c>
      <c r="M14" s="683" t="e">
        <v>#DIV/0!</v>
      </c>
    </row>
    <row r="15" spans="2:13" ht="12.75">
      <c r="B15" s="677" t="s">
        <v>25</v>
      </c>
      <c r="C15" s="665">
        <v>2304</v>
      </c>
      <c r="D15" s="665">
        <v>360</v>
      </c>
      <c r="E15" s="666">
        <v>2.547518292596629</v>
      </c>
      <c r="F15" s="665">
        <v>4037.92</v>
      </c>
      <c r="G15" s="665">
        <v>403.79</v>
      </c>
      <c r="H15" s="667">
        <v>5.085215999206093</v>
      </c>
      <c r="I15" s="667">
        <v>16247.46</v>
      </c>
      <c r="J15" s="667">
        <v>1624.75</v>
      </c>
      <c r="K15" s="1471">
        <v>9.907314247385592</v>
      </c>
      <c r="L15" s="732">
        <v>-100</v>
      </c>
      <c r="M15" s="683" t="e">
        <v>#DIV/0!</v>
      </c>
    </row>
    <row r="16" spans="2:13" ht="12.75">
      <c r="B16" s="677" t="s">
        <v>26</v>
      </c>
      <c r="C16" s="665">
        <v>85215.15</v>
      </c>
      <c r="D16" s="665">
        <v>8521.51</v>
      </c>
      <c r="E16" s="666">
        <v>60.30195168206972</v>
      </c>
      <c r="F16" s="665">
        <v>51017.87</v>
      </c>
      <c r="G16" s="665">
        <v>961.79</v>
      </c>
      <c r="H16" s="667">
        <v>7.075022898521485</v>
      </c>
      <c r="I16" s="667">
        <v>840</v>
      </c>
      <c r="J16" s="667">
        <v>84</v>
      </c>
      <c r="K16" s="736">
        <v>0.5122107381322601</v>
      </c>
      <c r="L16" s="731">
        <v>-99.88469603764605</v>
      </c>
      <c r="M16" s="683">
        <v>-100</v>
      </c>
    </row>
    <row r="17" spans="2:13" ht="12.75">
      <c r="B17" s="679" t="s">
        <v>238</v>
      </c>
      <c r="C17" s="669">
        <v>140017.81</v>
      </c>
      <c r="D17" s="669">
        <v>14131.4</v>
      </c>
      <c r="E17" s="669">
        <v>100</v>
      </c>
      <c r="F17" s="669">
        <v>129289.77</v>
      </c>
      <c r="G17" s="669">
        <v>8826.609</v>
      </c>
      <c r="H17" s="670">
        <v>100</v>
      </c>
      <c r="I17" s="669">
        <v>149599.8</v>
      </c>
      <c r="J17" s="669">
        <v>16399.5</v>
      </c>
      <c r="K17" s="737">
        <v>100</v>
      </c>
      <c r="L17" s="733">
        <v>-72.5465748337216</v>
      </c>
      <c r="M17" s="680">
        <v>284.6887939759674</v>
      </c>
    </row>
    <row r="18" spans="2:13" ht="12.75">
      <c r="B18" s="681" t="s">
        <v>27</v>
      </c>
      <c r="C18" s="671"/>
      <c r="D18" s="671"/>
      <c r="E18" s="671"/>
      <c r="F18" s="671"/>
      <c r="G18" s="671"/>
      <c r="H18" s="671"/>
      <c r="I18" s="671"/>
      <c r="J18" s="671"/>
      <c r="K18" s="682"/>
      <c r="L18" s="734"/>
      <c r="M18" s="682"/>
    </row>
    <row r="19" spans="2:13" ht="12.75" customHeight="1">
      <c r="B19" s="677" t="s">
        <v>28</v>
      </c>
      <c r="C19" s="665">
        <v>12698.96</v>
      </c>
      <c r="D19" s="665">
        <v>1399.49</v>
      </c>
      <c r="E19" s="668">
        <v>9.90342061426414</v>
      </c>
      <c r="F19" s="665">
        <v>101453.82</v>
      </c>
      <c r="G19" s="665">
        <v>6005.38</v>
      </c>
      <c r="H19" s="667">
        <v>75.63004150006756</v>
      </c>
      <c r="I19" s="667">
        <v>52852.25</v>
      </c>
      <c r="J19" s="667">
        <v>5285.23</v>
      </c>
      <c r="K19" s="736">
        <v>32.228034059616526</v>
      </c>
      <c r="L19" s="731">
        <v>46.00613026819923</v>
      </c>
      <c r="M19" s="683">
        <v>104.19024026703335</v>
      </c>
    </row>
    <row r="20" spans="2:13" ht="12.75">
      <c r="B20" s="677" t="s">
        <v>29</v>
      </c>
      <c r="C20" s="665">
        <v>21551.41</v>
      </c>
      <c r="D20" s="665">
        <v>2155.15</v>
      </c>
      <c r="E20" s="668">
        <v>15.250810607315065</v>
      </c>
      <c r="F20" s="665">
        <v>2649.28</v>
      </c>
      <c r="G20" s="665">
        <v>264.93</v>
      </c>
      <c r="H20" s="667">
        <v>3.1585036097993706</v>
      </c>
      <c r="I20" s="667">
        <v>45923.76</v>
      </c>
      <c r="J20" s="667">
        <v>4591.78</v>
      </c>
      <c r="K20" s="736">
        <v>27.99954632707867</v>
      </c>
      <c r="L20" s="731">
        <v>-89.2124272674978</v>
      </c>
      <c r="M20" s="678">
        <v>1704.020574772309</v>
      </c>
    </row>
    <row r="21" spans="2:13" ht="12.75">
      <c r="B21" s="677" t="s">
        <v>30</v>
      </c>
      <c r="C21" s="665">
        <v>20367.38</v>
      </c>
      <c r="D21" s="665">
        <v>2036.74</v>
      </c>
      <c r="E21" s="668">
        <v>14.412888196340345</v>
      </c>
      <c r="F21" s="665">
        <v>24786.66</v>
      </c>
      <c r="G21" s="665">
        <v>2156.309</v>
      </c>
      <c r="H21" s="667">
        <v>21.211454890133062</v>
      </c>
      <c r="I21" s="667">
        <v>49223.82</v>
      </c>
      <c r="J21" s="667">
        <v>4922.37</v>
      </c>
      <c r="K21" s="736">
        <v>30.015402927409895</v>
      </c>
      <c r="L21" s="731">
        <v>-44.10123375383921</v>
      </c>
      <c r="M21" s="683">
        <v>263.41455086158453</v>
      </c>
    </row>
    <row r="22" spans="2:13" ht="12.75">
      <c r="B22" s="677" t="s">
        <v>1073</v>
      </c>
      <c r="C22" s="665">
        <v>85000</v>
      </c>
      <c r="D22" s="665">
        <v>8500</v>
      </c>
      <c r="E22" s="668">
        <v>60.1498225934056</v>
      </c>
      <c r="F22" s="665">
        <v>0</v>
      </c>
      <c r="G22" s="665">
        <v>0</v>
      </c>
      <c r="H22" s="667">
        <v>0</v>
      </c>
      <c r="I22" s="667">
        <v>0</v>
      </c>
      <c r="J22" s="667">
        <v>0</v>
      </c>
      <c r="K22" s="736">
        <v>0</v>
      </c>
      <c r="L22" s="731">
        <v>-100</v>
      </c>
      <c r="M22" s="683" t="e">
        <v>#DIV/0!</v>
      </c>
    </row>
    <row r="23" spans="2:13" ht="12.75">
      <c r="B23" s="677" t="s">
        <v>31</v>
      </c>
      <c r="C23" s="665">
        <v>400</v>
      </c>
      <c r="D23" s="665">
        <v>40</v>
      </c>
      <c r="E23" s="668">
        <v>0.2830579886748499</v>
      </c>
      <c r="F23" s="665">
        <v>0</v>
      </c>
      <c r="G23" s="665">
        <v>0</v>
      </c>
      <c r="H23" s="667">
        <v>0</v>
      </c>
      <c r="I23" s="667">
        <v>0</v>
      </c>
      <c r="J23" s="667">
        <v>0</v>
      </c>
      <c r="K23" s="1471">
        <v>0</v>
      </c>
      <c r="L23" s="732">
        <v>-100</v>
      </c>
      <c r="M23" s="678" t="e">
        <v>#DIV/0!</v>
      </c>
    </row>
    <row r="24" spans="2:13" ht="12.75">
      <c r="B24" s="1379" t="s">
        <v>940</v>
      </c>
      <c r="C24" s="665">
        <v>0</v>
      </c>
      <c r="D24" s="665">
        <v>0</v>
      </c>
      <c r="E24" s="668">
        <v>0</v>
      </c>
      <c r="F24" s="665">
        <v>400</v>
      </c>
      <c r="G24" s="665">
        <v>400</v>
      </c>
      <c r="H24" s="667">
        <v>0</v>
      </c>
      <c r="I24" s="667">
        <v>1600</v>
      </c>
      <c r="J24" s="667">
        <v>1600</v>
      </c>
      <c r="K24" s="1471">
        <v>9.756406910463015</v>
      </c>
      <c r="L24" s="732" t="e">
        <v>#DIV/0!</v>
      </c>
      <c r="M24" s="683" t="e">
        <v>#DIV/0!</v>
      </c>
    </row>
    <row r="25" spans="2:13" ht="13.5" thickBot="1">
      <c r="B25" s="1637" t="s">
        <v>238</v>
      </c>
      <c r="C25" s="1633">
        <v>140017.75</v>
      </c>
      <c r="D25" s="1633">
        <v>14131.38</v>
      </c>
      <c r="E25" s="1634">
        <v>100</v>
      </c>
      <c r="F25" s="1633">
        <v>129289.76</v>
      </c>
      <c r="G25" s="1633">
        <v>8826.619</v>
      </c>
      <c r="H25" s="1635">
        <v>100</v>
      </c>
      <c r="I25" s="1635">
        <v>149599.83</v>
      </c>
      <c r="J25" s="1635">
        <v>16399.48</v>
      </c>
      <c r="K25" s="1636">
        <v>100</v>
      </c>
      <c r="L25" s="1489">
        <v>-72.54651304120787</v>
      </c>
      <c r="M25" s="1487">
        <v>284.6883840439709</v>
      </c>
    </row>
    <row r="26" spans="2:4" ht="13.5" thickTop="1">
      <c r="B26" s="627" t="s">
        <v>1494</v>
      </c>
      <c r="C26" s="11"/>
      <c r="D26" s="11"/>
    </row>
  </sheetData>
  <sheetProtection/>
  <mergeCells count="8">
    <mergeCell ref="C5:E5"/>
    <mergeCell ref="F5:H5"/>
    <mergeCell ref="I5:K5"/>
    <mergeCell ref="L5:M5"/>
    <mergeCell ref="B1:M1"/>
    <mergeCell ref="B2:M2"/>
    <mergeCell ref="B3:M3"/>
    <mergeCell ref="B4:M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L47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27.00390625" style="9" customWidth="1"/>
    <col min="2" max="4" width="9.140625" style="9" customWidth="1"/>
    <col min="5" max="5" width="9.00390625" style="9" customWidth="1"/>
    <col min="6" max="16384" width="9.140625" style="9" customWidth="1"/>
  </cols>
  <sheetData>
    <row r="1" spans="1:12" ht="12.75">
      <c r="A1" s="1905" t="s">
        <v>400</v>
      </c>
      <c r="B1" s="1905"/>
      <c r="C1" s="1905"/>
      <c r="D1" s="1905"/>
      <c r="E1" s="1905"/>
      <c r="F1" s="1905"/>
      <c r="G1" s="1905"/>
      <c r="H1" s="1905"/>
      <c r="I1" s="1905"/>
      <c r="J1" s="1905"/>
      <c r="K1" s="1905"/>
      <c r="L1" s="1905"/>
    </row>
    <row r="2" spans="1:12" ht="15.75">
      <c r="A2" s="1906" t="s">
        <v>289</v>
      </c>
      <c r="B2" s="1906"/>
      <c r="C2" s="1906"/>
      <c r="D2" s="1906"/>
      <c r="E2" s="1906"/>
      <c r="F2" s="1906"/>
      <c r="G2" s="1906"/>
      <c r="H2" s="1906"/>
      <c r="I2" s="1906"/>
      <c r="J2" s="1906"/>
      <c r="K2" s="1906"/>
      <c r="L2" s="1906"/>
    </row>
    <row r="3" spans="1:12" ht="12.75">
      <c r="A3" s="1904" t="s">
        <v>112</v>
      </c>
      <c r="B3" s="1904"/>
      <c r="C3" s="1904"/>
      <c r="D3" s="1904"/>
      <c r="E3" s="1904"/>
      <c r="F3" s="1904"/>
      <c r="G3" s="1904"/>
      <c r="H3" s="1904"/>
      <c r="I3" s="1904"/>
      <c r="J3" s="1904"/>
      <c r="K3" s="1904"/>
      <c r="L3" s="1904"/>
    </row>
    <row r="4" spans="1:12" ht="13.5" thickBot="1">
      <c r="A4" s="1904" t="s">
        <v>1294</v>
      </c>
      <c r="B4" s="1904"/>
      <c r="C4" s="1904"/>
      <c r="D4" s="1904"/>
      <c r="E4" s="1904"/>
      <c r="F4" s="1904"/>
      <c r="G4" s="1904"/>
      <c r="H4" s="1904"/>
      <c r="I4" s="1904"/>
      <c r="J4" s="1904"/>
      <c r="K4" s="1904"/>
      <c r="L4" s="1904"/>
    </row>
    <row r="5" spans="1:12" ht="13.5" thickTop="1">
      <c r="A5" s="380" t="s">
        <v>290</v>
      </c>
      <c r="B5" s="381" t="s">
        <v>291</v>
      </c>
      <c r="C5" s="381" t="s">
        <v>1438</v>
      </c>
      <c r="D5" s="1907" t="s">
        <v>1295</v>
      </c>
      <c r="E5" s="1908"/>
      <c r="F5" s="1907" t="s">
        <v>877</v>
      </c>
      <c r="G5" s="1909"/>
      <c r="H5" s="1908"/>
      <c r="I5" s="1907" t="s">
        <v>404</v>
      </c>
      <c r="J5" s="1909"/>
      <c r="K5" s="1909"/>
      <c r="L5" s="1910"/>
    </row>
    <row r="6" spans="1:12" ht="24">
      <c r="A6" s="421"/>
      <c r="B6" s="422"/>
      <c r="C6" s="423" t="s">
        <v>111</v>
      </c>
      <c r="D6" s="423" t="s">
        <v>100</v>
      </c>
      <c r="E6" s="423" t="s">
        <v>111</v>
      </c>
      <c r="F6" s="423" t="s">
        <v>77</v>
      </c>
      <c r="G6" s="423" t="s">
        <v>100</v>
      </c>
      <c r="H6" s="423" t="s">
        <v>111</v>
      </c>
      <c r="I6" s="424" t="s">
        <v>1290</v>
      </c>
      <c r="J6" s="424" t="s">
        <v>1291</v>
      </c>
      <c r="K6" s="424" t="s">
        <v>1292</v>
      </c>
      <c r="L6" s="425" t="s">
        <v>1293</v>
      </c>
    </row>
    <row r="7" spans="1:12" ht="12.75">
      <c r="A7" s="426">
        <v>1</v>
      </c>
      <c r="B7" s="423">
        <v>2</v>
      </c>
      <c r="C7" s="423">
        <v>3</v>
      </c>
      <c r="D7" s="423">
        <v>4</v>
      </c>
      <c r="E7" s="423">
        <v>5</v>
      </c>
      <c r="F7" s="423">
        <v>6</v>
      </c>
      <c r="G7" s="423">
        <v>7</v>
      </c>
      <c r="H7" s="423">
        <v>8</v>
      </c>
      <c r="I7" s="423">
        <v>9</v>
      </c>
      <c r="J7" s="423">
        <v>10</v>
      </c>
      <c r="K7" s="423">
        <v>11</v>
      </c>
      <c r="L7" s="427">
        <v>12</v>
      </c>
    </row>
    <row r="8" spans="1:12" ht="12.75">
      <c r="A8" s="426"/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9"/>
    </row>
    <row r="9" spans="1:12" ht="12.75">
      <c r="A9" s="382" t="s">
        <v>292</v>
      </c>
      <c r="B9" s="377" t="s">
        <v>293</v>
      </c>
      <c r="C9" s="377" t="s">
        <v>120</v>
      </c>
      <c r="D9" s="377" t="s">
        <v>996</v>
      </c>
      <c r="E9" s="377" t="s">
        <v>121</v>
      </c>
      <c r="F9" s="377" t="s">
        <v>522</v>
      </c>
      <c r="G9" s="377" t="s">
        <v>995</v>
      </c>
      <c r="H9" s="377" t="s">
        <v>122</v>
      </c>
      <c r="I9" s="377" t="s">
        <v>1026</v>
      </c>
      <c r="J9" s="377" t="s">
        <v>1080</v>
      </c>
      <c r="K9" s="377" t="s">
        <v>539</v>
      </c>
      <c r="L9" s="383" t="s">
        <v>123</v>
      </c>
    </row>
    <row r="10" spans="1:12" ht="12.75">
      <c r="A10" s="384"/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85"/>
    </row>
    <row r="11" spans="1:12" ht="12.75">
      <c r="A11" s="1551" t="s">
        <v>294</v>
      </c>
      <c r="B11" s="377" t="s">
        <v>59</v>
      </c>
      <c r="C11" s="377" t="s">
        <v>124</v>
      </c>
      <c r="D11" s="377" t="s">
        <v>997</v>
      </c>
      <c r="E11" s="377" t="s">
        <v>532</v>
      </c>
      <c r="F11" s="377" t="s">
        <v>524</v>
      </c>
      <c r="G11" s="377" t="s">
        <v>998</v>
      </c>
      <c r="H11" s="377" t="s">
        <v>125</v>
      </c>
      <c r="I11" s="377" t="s">
        <v>984</v>
      </c>
      <c r="J11" s="377" t="s">
        <v>63</v>
      </c>
      <c r="K11" s="377" t="s">
        <v>1048</v>
      </c>
      <c r="L11" s="383" t="s">
        <v>126</v>
      </c>
    </row>
    <row r="12" spans="1:12" ht="12.75">
      <c r="A12" s="1552" t="s">
        <v>296</v>
      </c>
      <c r="B12" s="379" t="s">
        <v>297</v>
      </c>
      <c r="C12" s="379" t="s">
        <v>1000</v>
      </c>
      <c r="D12" s="379" t="s">
        <v>1001</v>
      </c>
      <c r="E12" s="379" t="s">
        <v>127</v>
      </c>
      <c r="F12" s="379" t="s">
        <v>525</v>
      </c>
      <c r="G12" s="379" t="s">
        <v>1002</v>
      </c>
      <c r="H12" s="379" t="s">
        <v>128</v>
      </c>
      <c r="I12" s="379" t="s">
        <v>1008</v>
      </c>
      <c r="J12" s="379" t="s">
        <v>63</v>
      </c>
      <c r="K12" s="379" t="s">
        <v>999</v>
      </c>
      <c r="L12" s="386" t="s">
        <v>329</v>
      </c>
    </row>
    <row r="13" spans="1:12" ht="12.75">
      <c r="A13" s="1552" t="s">
        <v>298</v>
      </c>
      <c r="B13" s="379" t="s">
        <v>299</v>
      </c>
      <c r="C13" s="379" t="s">
        <v>129</v>
      </c>
      <c r="D13" s="379" t="s">
        <v>700</v>
      </c>
      <c r="E13" s="379" t="s">
        <v>130</v>
      </c>
      <c r="F13" s="379" t="s">
        <v>527</v>
      </c>
      <c r="G13" s="379" t="s">
        <v>727</v>
      </c>
      <c r="H13" s="379" t="s">
        <v>131</v>
      </c>
      <c r="I13" s="379" t="s">
        <v>132</v>
      </c>
      <c r="J13" s="379" t="s">
        <v>1081</v>
      </c>
      <c r="K13" s="379" t="s">
        <v>133</v>
      </c>
      <c r="L13" s="386" t="s">
        <v>966</v>
      </c>
    </row>
    <row r="14" spans="1:12" ht="12.75">
      <c r="A14" s="1552" t="s">
        <v>300</v>
      </c>
      <c r="B14" s="379" t="s">
        <v>60</v>
      </c>
      <c r="C14" s="379" t="s">
        <v>134</v>
      </c>
      <c r="D14" s="379" t="s">
        <v>1003</v>
      </c>
      <c r="E14" s="379" t="s">
        <v>135</v>
      </c>
      <c r="F14" s="379" t="s">
        <v>528</v>
      </c>
      <c r="G14" s="379" t="s">
        <v>1004</v>
      </c>
      <c r="H14" s="379" t="s">
        <v>136</v>
      </c>
      <c r="I14" s="379" t="s">
        <v>137</v>
      </c>
      <c r="J14" s="379" t="s">
        <v>1080</v>
      </c>
      <c r="K14" s="379" t="s">
        <v>138</v>
      </c>
      <c r="L14" s="386" t="s">
        <v>1029</v>
      </c>
    </row>
    <row r="15" spans="1:12" ht="12.75">
      <c r="A15" s="1552" t="s">
        <v>301</v>
      </c>
      <c r="B15" s="379" t="s">
        <v>302</v>
      </c>
      <c r="C15" s="379" t="s">
        <v>139</v>
      </c>
      <c r="D15" s="379" t="s">
        <v>1006</v>
      </c>
      <c r="E15" s="379" t="s">
        <v>140</v>
      </c>
      <c r="F15" s="379" t="s">
        <v>529</v>
      </c>
      <c r="G15" s="379" t="s">
        <v>1007</v>
      </c>
      <c r="H15" s="379" t="s">
        <v>141</v>
      </c>
      <c r="I15" s="379" t="s">
        <v>142</v>
      </c>
      <c r="J15" s="379" t="s">
        <v>143</v>
      </c>
      <c r="K15" s="379" t="s">
        <v>1005</v>
      </c>
      <c r="L15" s="386" t="s">
        <v>144</v>
      </c>
    </row>
    <row r="16" spans="1:12" ht="12.75">
      <c r="A16" s="1552" t="s">
        <v>303</v>
      </c>
      <c r="B16" s="379" t="s">
        <v>304</v>
      </c>
      <c r="C16" s="379" t="s">
        <v>145</v>
      </c>
      <c r="D16" s="379" t="s">
        <v>1076</v>
      </c>
      <c r="E16" s="379" t="s">
        <v>146</v>
      </c>
      <c r="F16" s="379" t="s">
        <v>530</v>
      </c>
      <c r="G16" s="379" t="s">
        <v>1009</v>
      </c>
      <c r="H16" s="379" t="s">
        <v>147</v>
      </c>
      <c r="I16" s="379" t="s">
        <v>148</v>
      </c>
      <c r="J16" s="379" t="s">
        <v>329</v>
      </c>
      <c r="K16" s="379" t="s">
        <v>1285</v>
      </c>
      <c r="L16" s="386" t="s">
        <v>149</v>
      </c>
    </row>
    <row r="17" spans="1:12" ht="12.75">
      <c r="A17" s="1552" t="s">
        <v>306</v>
      </c>
      <c r="B17" s="379" t="s">
        <v>307</v>
      </c>
      <c r="C17" s="379" t="s">
        <v>150</v>
      </c>
      <c r="D17" s="379" t="s">
        <v>1011</v>
      </c>
      <c r="E17" s="379" t="s">
        <v>124</v>
      </c>
      <c r="F17" s="379" t="s">
        <v>531</v>
      </c>
      <c r="G17" s="379" t="s">
        <v>1012</v>
      </c>
      <c r="H17" s="379" t="s">
        <v>894</v>
      </c>
      <c r="I17" s="379" t="s">
        <v>984</v>
      </c>
      <c r="J17" s="379" t="s">
        <v>151</v>
      </c>
      <c r="K17" s="379" t="s">
        <v>1014</v>
      </c>
      <c r="L17" s="386" t="s">
        <v>308</v>
      </c>
    </row>
    <row r="18" spans="1:12" ht="12.75">
      <c r="A18" s="1552" t="s">
        <v>309</v>
      </c>
      <c r="B18" s="379" t="s">
        <v>61</v>
      </c>
      <c r="C18" s="379" t="s">
        <v>152</v>
      </c>
      <c r="D18" s="379" t="s">
        <v>1015</v>
      </c>
      <c r="E18" s="379" t="s">
        <v>153</v>
      </c>
      <c r="F18" s="379" t="s">
        <v>533</v>
      </c>
      <c r="G18" s="379" t="s">
        <v>1016</v>
      </c>
      <c r="H18" s="379" t="s">
        <v>154</v>
      </c>
      <c r="I18" s="379" t="s">
        <v>1052</v>
      </c>
      <c r="J18" s="379" t="s">
        <v>155</v>
      </c>
      <c r="K18" s="379" t="s">
        <v>156</v>
      </c>
      <c r="L18" s="386" t="s">
        <v>1021</v>
      </c>
    </row>
    <row r="19" spans="1:12" ht="12.75">
      <c r="A19" s="1552" t="s">
        <v>310</v>
      </c>
      <c r="B19" s="379" t="s">
        <v>311</v>
      </c>
      <c r="C19" s="379" t="s">
        <v>157</v>
      </c>
      <c r="D19" s="379" t="s">
        <v>1017</v>
      </c>
      <c r="E19" s="379" t="s">
        <v>158</v>
      </c>
      <c r="F19" s="379" t="s">
        <v>534</v>
      </c>
      <c r="G19" s="379" t="s">
        <v>1018</v>
      </c>
      <c r="H19" s="379" t="s">
        <v>159</v>
      </c>
      <c r="I19" s="379" t="s">
        <v>965</v>
      </c>
      <c r="J19" s="379" t="s">
        <v>160</v>
      </c>
      <c r="K19" s="379" t="s">
        <v>723</v>
      </c>
      <c r="L19" s="386" t="s">
        <v>545</v>
      </c>
    </row>
    <row r="20" spans="1:12" ht="12.75">
      <c r="A20" s="1552" t="s">
        <v>312</v>
      </c>
      <c r="B20" s="379" t="s">
        <v>313</v>
      </c>
      <c r="C20" s="379" t="s">
        <v>702</v>
      </c>
      <c r="D20" s="379" t="s">
        <v>1019</v>
      </c>
      <c r="E20" s="379" t="s">
        <v>161</v>
      </c>
      <c r="F20" s="379" t="s">
        <v>535</v>
      </c>
      <c r="G20" s="379" t="s">
        <v>1020</v>
      </c>
      <c r="H20" s="379" t="s">
        <v>162</v>
      </c>
      <c r="I20" s="379" t="s">
        <v>961</v>
      </c>
      <c r="J20" s="379" t="s">
        <v>1025</v>
      </c>
      <c r="K20" s="379" t="s">
        <v>163</v>
      </c>
      <c r="L20" s="386" t="s">
        <v>703</v>
      </c>
    </row>
    <row r="21" spans="1:12" ht="12.75">
      <c r="A21" s="1552" t="s">
        <v>314</v>
      </c>
      <c r="B21" s="379" t="s">
        <v>315</v>
      </c>
      <c r="C21" s="379" t="s">
        <v>164</v>
      </c>
      <c r="D21" s="379" t="s">
        <v>1022</v>
      </c>
      <c r="E21" s="379" t="s">
        <v>165</v>
      </c>
      <c r="F21" s="379" t="s">
        <v>1079</v>
      </c>
      <c r="G21" s="379" t="s">
        <v>547</v>
      </c>
      <c r="H21" s="379" t="s">
        <v>166</v>
      </c>
      <c r="I21" s="379" t="s">
        <v>167</v>
      </c>
      <c r="J21" s="379" t="s">
        <v>545</v>
      </c>
      <c r="K21" s="379" t="s">
        <v>144</v>
      </c>
      <c r="L21" s="386" t="s">
        <v>1536</v>
      </c>
    </row>
    <row r="22" spans="1:12" ht="12.75">
      <c r="A22" s="1552" t="s">
        <v>316</v>
      </c>
      <c r="B22" s="379" t="s">
        <v>317</v>
      </c>
      <c r="C22" s="379" t="s">
        <v>704</v>
      </c>
      <c r="D22" s="379" t="s">
        <v>705</v>
      </c>
      <c r="E22" s="379" t="s">
        <v>705</v>
      </c>
      <c r="F22" s="379" t="s">
        <v>706</v>
      </c>
      <c r="G22" s="379" t="s">
        <v>706</v>
      </c>
      <c r="H22" s="379" t="s">
        <v>706</v>
      </c>
      <c r="I22" s="379" t="s">
        <v>707</v>
      </c>
      <c r="J22" s="379" t="s">
        <v>305</v>
      </c>
      <c r="K22" s="379" t="s">
        <v>708</v>
      </c>
      <c r="L22" s="386" t="s">
        <v>305</v>
      </c>
    </row>
    <row r="23" spans="1:12" ht="12.75">
      <c r="A23" s="1552" t="s">
        <v>318</v>
      </c>
      <c r="B23" s="379" t="s">
        <v>319</v>
      </c>
      <c r="C23" s="379" t="s">
        <v>709</v>
      </c>
      <c r="D23" s="379" t="s">
        <v>710</v>
      </c>
      <c r="E23" s="379" t="s">
        <v>710</v>
      </c>
      <c r="F23" s="379" t="s">
        <v>711</v>
      </c>
      <c r="G23" s="379" t="s">
        <v>711</v>
      </c>
      <c r="H23" s="379" t="s">
        <v>711</v>
      </c>
      <c r="I23" s="379" t="s">
        <v>1078</v>
      </c>
      <c r="J23" s="379" t="s">
        <v>305</v>
      </c>
      <c r="K23" s="379" t="s">
        <v>712</v>
      </c>
      <c r="L23" s="386" t="s">
        <v>305</v>
      </c>
    </row>
    <row r="24" spans="1:12" ht="12.75">
      <c r="A24" s="1552" t="s">
        <v>320</v>
      </c>
      <c r="B24" s="379" t="s">
        <v>321</v>
      </c>
      <c r="C24" s="379" t="s">
        <v>168</v>
      </c>
      <c r="D24" s="379" t="s">
        <v>1023</v>
      </c>
      <c r="E24" s="379" t="s">
        <v>169</v>
      </c>
      <c r="F24" s="379" t="s">
        <v>701</v>
      </c>
      <c r="G24" s="379" t="s">
        <v>1024</v>
      </c>
      <c r="H24" s="379" t="s">
        <v>170</v>
      </c>
      <c r="I24" s="379" t="s">
        <v>542</v>
      </c>
      <c r="J24" s="379" t="s">
        <v>329</v>
      </c>
      <c r="K24" s="379" t="s">
        <v>714</v>
      </c>
      <c r="L24" s="386" t="s">
        <v>725</v>
      </c>
    </row>
    <row r="25" spans="1:12" ht="12.75">
      <c r="A25" s="1553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85"/>
    </row>
    <row r="26" spans="1:12" ht="12.75">
      <c r="A26" s="1551" t="s">
        <v>322</v>
      </c>
      <c r="B26" s="377" t="s">
        <v>323</v>
      </c>
      <c r="C26" s="377" t="s">
        <v>1041</v>
      </c>
      <c r="D26" s="377" t="s">
        <v>1027</v>
      </c>
      <c r="E26" s="377" t="s">
        <v>171</v>
      </c>
      <c r="F26" s="377" t="s">
        <v>536</v>
      </c>
      <c r="G26" s="377" t="s">
        <v>1028</v>
      </c>
      <c r="H26" s="377" t="s">
        <v>172</v>
      </c>
      <c r="I26" s="377" t="s">
        <v>612</v>
      </c>
      <c r="J26" s="377" t="s">
        <v>1536</v>
      </c>
      <c r="K26" s="377" t="s">
        <v>324</v>
      </c>
      <c r="L26" s="383" t="s">
        <v>329</v>
      </c>
    </row>
    <row r="27" spans="1:12" ht="12.75">
      <c r="A27" s="1552" t="s">
        <v>325</v>
      </c>
      <c r="B27" s="379" t="s">
        <v>326</v>
      </c>
      <c r="C27" s="379" t="s">
        <v>173</v>
      </c>
      <c r="D27" s="379" t="s">
        <v>715</v>
      </c>
      <c r="E27" s="379" t="s">
        <v>174</v>
      </c>
      <c r="F27" s="379" t="s">
        <v>716</v>
      </c>
      <c r="G27" s="379" t="s">
        <v>716</v>
      </c>
      <c r="H27" s="379" t="s">
        <v>175</v>
      </c>
      <c r="I27" s="379" t="s">
        <v>866</v>
      </c>
      <c r="J27" s="379" t="s">
        <v>143</v>
      </c>
      <c r="K27" s="379" t="s">
        <v>542</v>
      </c>
      <c r="L27" s="386" t="s">
        <v>1014</v>
      </c>
    </row>
    <row r="28" spans="1:12" ht="12.75">
      <c r="A28" s="1552" t="s">
        <v>327</v>
      </c>
      <c r="B28" s="379" t="s">
        <v>328</v>
      </c>
      <c r="C28" s="379" t="s">
        <v>176</v>
      </c>
      <c r="D28" s="379" t="s">
        <v>1030</v>
      </c>
      <c r="E28" s="379" t="s">
        <v>1030</v>
      </c>
      <c r="F28" s="379" t="s">
        <v>537</v>
      </c>
      <c r="G28" s="379" t="s">
        <v>1031</v>
      </c>
      <c r="H28" s="379" t="s">
        <v>177</v>
      </c>
      <c r="I28" s="379" t="s">
        <v>720</v>
      </c>
      <c r="J28" s="379" t="s">
        <v>305</v>
      </c>
      <c r="K28" s="379" t="s">
        <v>1032</v>
      </c>
      <c r="L28" s="386" t="s">
        <v>305</v>
      </c>
    </row>
    <row r="29" spans="1:12" ht="24">
      <c r="A29" s="1552" t="s">
        <v>330</v>
      </c>
      <c r="B29" s="379" t="s">
        <v>331</v>
      </c>
      <c r="C29" s="379" t="s">
        <v>178</v>
      </c>
      <c r="D29" s="379" t="s">
        <v>1033</v>
      </c>
      <c r="E29" s="379" t="s">
        <v>179</v>
      </c>
      <c r="F29" s="379" t="s">
        <v>538</v>
      </c>
      <c r="G29" s="379" t="s">
        <v>1034</v>
      </c>
      <c r="H29" s="379" t="s">
        <v>180</v>
      </c>
      <c r="I29" s="379" t="s">
        <v>181</v>
      </c>
      <c r="J29" s="379" t="s">
        <v>545</v>
      </c>
      <c r="K29" s="379" t="s">
        <v>1051</v>
      </c>
      <c r="L29" s="386" t="s">
        <v>1014</v>
      </c>
    </row>
    <row r="30" spans="1:12" ht="12.75">
      <c r="A30" s="1552" t="s">
        <v>332</v>
      </c>
      <c r="B30" s="379" t="s">
        <v>333</v>
      </c>
      <c r="C30" s="379" t="s">
        <v>182</v>
      </c>
      <c r="D30" s="379" t="s">
        <v>718</v>
      </c>
      <c r="E30" s="379" t="s">
        <v>183</v>
      </c>
      <c r="F30" s="379" t="s">
        <v>719</v>
      </c>
      <c r="G30" s="379" t="s">
        <v>719</v>
      </c>
      <c r="H30" s="379" t="s">
        <v>184</v>
      </c>
      <c r="I30" s="379" t="s">
        <v>1052</v>
      </c>
      <c r="J30" s="379" t="s">
        <v>63</v>
      </c>
      <c r="K30" s="379" t="s">
        <v>185</v>
      </c>
      <c r="L30" s="386" t="s">
        <v>966</v>
      </c>
    </row>
    <row r="31" spans="1:12" ht="12.75">
      <c r="A31" s="1552" t="s">
        <v>334</v>
      </c>
      <c r="B31" s="379" t="s">
        <v>335</v>
      </c>
      <c r="C31" s="379" t="s">
        <v>186</v>
      </c>
      <c r="D31" s="379" t="s">
        <v>1037</v>
      </c>
      <c r="E31" s="379" t="s">
        <v>540</v>
      </c>
      <c r="F31" s="379" t="s">
        <v>721</v>
      </c>
      <c r="G31" s="379" t="s">
        <v>1038</v>
      </c>
      <c r="H31" s="379" t="s">
        <v>187</v>
      </c>
      <c r="I31" s="379" t="s">
        <v>188</v>
      </c>
      <c r="J31" s="379" t="s">
        <v>305</v>
      </c>
      <c r="K31" s="379" t="s">
        <v>189</v>
      </c>
      <c r="L31" s="386" t="s">
        <v>190</v>
      </c>
    </row>
    <row r="32" spans="1:12" ht="12.75">
      <c r="A32" s="1552" t="s">
        <v>336</v>
      </c>
      <c r="B32" s="379" t="s">
        <v>337</v>
      </c>
      <c r="C32" s="379" t="s">
        <v>191</v>
      </c>
      <c r="D32" s="379" t="s">
        <v>722</v>
      </c>
      <c r="E32" s="379" t="s">
        <v>192</v>
      </c>
      <c r="F32" s="379" t="s">
        <v>963</v>
      </c>
      <c r="G32" s="379" t="s">
        <v>963</v>
      </c>
      <c r="H32" s="379" t="s">
        <v>963</v>
      </c>
      <c r="I32" s="379" t="s">
        <v>193</v>
      </c>
      <c r="J32" s="379" t="s">
        <v>1049</v>
      </c>
      <c r="K32" s="379" t="s">
        <v>1014</v>
      </c>
      <c r="L32" s="386" t="s">
        <v>305</v>
      </c>
    </row>
    <row r="33" spans="1:12" ht="12.75">
      <c r="A33" s="1552" t="s">
        <v>338</v>
      </c>
      <c r="B33" s="379" t="s">
        <v>339</v>
      </c>
      <c r="C33" s="379" t="s">
        <v>194</v>
      </c>
      <c r="D33" s="379" t="s">
        <v>1039</v>
      </c>
      <c r="E33" s="379" t="s">
        <v>1039</v>
      </c>
      <c r="F33" s="379" t="s">
        <v>724</v>
      </c>
      <c r="G33" s="379" t="s">
        <v>1040</v>
      </c>
      <c r="H33" s="379" t="s">
        <v>195</v>
      </c>
      <c r="I33" s="379" t="s">
        <v>196</v>
      </c>
      <c r="J33" s="379" t="s">
        <v>305</v>
      </c>
      <c r="K33" s="379" t="s">
        <v>185</v>
      </c>
      <c r="L33" s="386" t="s">
        <v>545</v>
      </c>
    </row>
    <row r="34" spans="1:12" ht="12.75">
      <c r="A34" s="1552" t="s">
        <v>340</v>
      </c>
      <c r="B34" s="379" t="s">
        <v>341</v>
      </c>
      <c r="C34" s="379" t="s">
        <v>1537</v>
      </c>
      <c r="D34" s="379" t="s">
        <v>610</v>
      </c>
      <c r="E34" s="379" t="s">
        <v>610</v>
      </c>
      <c r="F34" s="379" t="s">
        <v>895</v>
      </c>
      <c r="G34" s="379" t="s">
        <v>895</v>
      </c>
      <c r="H34" s="379" t="s">
        <v>895</v>
      </c>
      <c r="I34" s="379" t="s">
        <v>295</v>
      </c>
      <c r="J34" s="379" t="s">
        <v>305</v>
      </c>
      <c r="K34" s="379" t="s">
        <v>865</v>
      </c>
      <c r="L34" s="386" t="s">
        <v>305</v>
      </c>
    </row>
    <row r="35" spans="1:12" ht="13.5" thickBot="1">
      <c r="A35" s="1554" t="s">
        <v>342</v>
      </c>
      <c r="B35" s="387" t="s">
        <v>343</v>
      </c>
      <c r="C35" s="387" t="s">
        <v>197</v>
      </c>
      <c r="D35" s="387" t="s">
        <v>1036</v>
      </c>
      <c r="E35" s="387" t="s">
        <v>198</v>
      </c>
      <c r="F35" s="387" t="s">
        <v>541</v>
      </c>
      <c r="G35" s="387" t="s">
        <v>1042</v>
      </c>
      <c r="H35" s="387" t="s">
        <v>199</v>
      </c>
      <c r="I35" s="387" t="s">
        <v>539</v>
      </c>
      <c r="J35" s="387" t="s">
        <v>151</v>
      </c>
      <c r="K35" s="387" t="s">
        <v>200</v>
      </c>
      <c r="L35" s="388">
        <v>0.5</v>
      </c>
    </row>
    <row r="36" spans="1:12" ht="14.25" thickBot="1" thickTop="1">
      <c r="A36" s="1904" t="s">
        <v>1287</v>
      </c>
      <c r="B36" s="1904"/>
      <c r="C36" s="1904"/>
      <c r="D36" s="1904"/>
      <c r="E36" s="1904"/>
      <c r="F36" s="1904"/>
      <c r="G36" s="1904"/>
      <c r="H36" s="1904"/>
      <c r="I36" s="1904"/>
      <c r="J36" s="1904"/>
      <c r="K36" s="1904"/>
      <c r="L36" s="1904"/>
    </row>
    <row r="37" spans="1:12" ht="13.5" thickTop="1">
      <c r="A37" s="411" t="s">
        <v>292</v>
      </c>
      <c r="B37" s="713" t="s">
        <v>293</v>
      </c>
      <c r="C37" s="412" t="s">
        <v>201</v>
      </c>
      <c r="D37" s="412" t="s">
        <v>1044</v>
      </c>
      <c r="E37" s="412" t="s">
        <v>202</v>
      </c>
      <c r="F37" s="412" t="s">
        <v>543</v>
      </c>
      <c r="G37" s="412" t="s">
        <v>1045</v>
      </c>
      <c r="H37" s="412" t="s">
        <v>203</v>
      </c>
      <c r="I37" s="412" t="s">
        <v>984</v>
      </c>
      <c r="J37" s="412" t="s">
        <v>1080</v>
      </c>
      <c r="K37" s="412" t="s">
        <v>1026</v>
      </c>
      <c r="L37" s="413" t="s">
        <v>1013</v>
      </c>
    </row>
    <row r="38" spans="1:12" ht="12.75">
      <c r="A38" s="389" t="s">
        <v>294</v>
      </c>
      <c r="B38" s="714" t="s">
        <v>52</v>
      </c>
      <c r="C38" s="377" t="s">
        <v>204</v>
      </c>
      <c r="D38" s="377" t="s">
        <v>1046</v>
      </c>
      <c r="E38" s="377" t="s">
        <v>205</v>
      </c>
      <c r="F38" s="377" t="s">
        <v>544</v>
      </c>
      <c r="G38" s="377" t="s">
        <v>1047</v>
      </c>
      <c r="H38" s="377" t="s">
        <v>206</v>
      </c>
      <c r="I38" s="377" t="s">
        <v>207</v>
      </c>
      <c r="J38" s="377" t="s">
        <v>545</v>
      </c>
      <c r="K38" s="377" t="s">
        <v>208</v>
      </c>
      <c r="L38" s="383" t="s">
        <v>126</v>
      </c>
    </row>
    <row r="39" spans="1:12" ht="13.5" thickBot="1">
      <c r="A39" s="414" t="s">
        <v>322</v>
      </c>
      <c r="B39" s="715" t="s">
        <v>53</v>
      </c>
      <c r="C39" s="415" t="s">
        <v>209</v>
      </c>
      <c r="D39" s="415" t="s">
        <v>1050</v>
      </c>
      <c r="E39" s="415" t="s">
        <v>1060</v>
      </c>
      <c r="F39" s="415" t="s">
        <v>1082</v>
      </c>
      <c r="G39" s="415" t="s">
        <v>713</v>
      </c>
      <c r="H39" s="415" t="s">
        <v>201</v>
      </c>
      <c r="I39" s="415" t="s">
        <v>185</v>
      </c>
      <c r="J39" s="415" t="s">
        <v>308</v>
      </c>
      <c r="K39" s="415" t="s">
        <v>196</v>
      </c>
      <c r="L39" s="416" t="s">
        <v>1080</v>
      </c>
    </row>
    <row r="40" spans="1:12" ht="14.25" thickBot="1" thickTop="1">
      <c r="A40" s="1904" t="s">
        <v>1288</v>
      </c>
      <c r="B40" s="1904"/>
      <c r="C40" s="1904"/>
      <c r="D40" s="1904"/>
      <c r="E40" s="1904"/>
      <c r="F40" s="1904"/>
      <c r="G40" s="1904"/>
      <c r="H40" s="1904"/>
      <c r="I40" s="1904"/>
      <c r="J40" s="1904"/>
      <c r="K40" s="1904"/>
      <c r="L40" s="1904"/>
    </row>
    <row r="41" spans="1:12" ht="13.5" thickTop="1">
      <c r="A41" s="411" t="s">
        <v>292</v>
      </c>
      <c r="B41" s="713" t="s">
        <v>293</v>
      </c>
      <c r="C41" s="412" t="s">
        <v>210</v>
      </c>
      <c r="D41" s="412" t="s">
        <v>1053</v>
      </c>
      <c r="E41" s="412" t="s">
        <v>211</v>
      </c>
      <c r="F41" s="412" t="s">
        <v>546</v>
      </c>
      <c r="G41" s="412" t="s">
        <v>526</v>
      </c>
      <c r="H41" s="412" t="s">
        <v>212</v>
      </c>
      <c r="I41" s="412" t="s">
        <v>717</v>
      </c>
      <c r="J41" s="412" t="s">
        <v>63</v>
      </c>
      <c r="K41" s="412" t="s">
        <v>866</v>
      </c>
      <c r="L41" s="413" t="s">
        <v>725</v>
      </c>
    </row>
    <row r="42" spans="1:12" ht="12.75">
      <c r="A42" s="389" t="s">
        <v>294</v>
      </c>
      <c r="B42" s="714" t="s">
        <v>54</v>
      </c>
      <c r="C42" s="377" t="s">
        <v>1044</v>
      </c>
      <c r="D42" s="377" t="s">
        <v>726</v>
      </c>
      <c r="E42" s="377" t="s">
        <v>213</v>
      </c>
      <c r="F42" s="377" t="s">
        <v>548</v>
      </c>
      <c r="G42" s="377" t="s">
        <v>1054</v>
      </c>
      <c r="H42" s="377" t="s">
        <v>214</v>
      </c>
      <c r="I42" s="377" t="s">
        <v>1026</v>
      </c>
      <c r="J42" s="377" t="s">
        <v>63</v>
      </c>
      <c r="K42" s="377" t="s">
        <v>1035</v>
      </c>
      <c r="L42" s="383" t="s">
        <v>144</v>
      </c>
    </row>
    <row r="43" spans="1:12" ht="13.5" thickBot="1">
      <c r="A43" s="414" t="s">
        <v>322</v>
      </c>
      <c r="B43" s="715" t="s">
        <v>55</v>
      </c>
      <c r="C43" s="415" t="s">
        <v>215</v>
      </c>
      <c r="D43" s="415" t="s">
        <v>1055</v>
      </c>
      <c r="E43" s="415" t="s">
        <v>216</v>
      </c>
      <c r="F43" s="415" t="s">
        <v>964</v>
      </c>
      <c r="G43" s="415" t="s">
        <v>1043</v>
      </c>
      <c r="H43" s="415" t="s">
        <v>217</v>
      </c>
      <c r="I43" s="415" t="s">
        <v>717</v>
      </c>
      <c r="J43" s="415" t="s">
        <v>1014</v>
      </c>
      <c r="K43" s="415" t="s">
        <v>865</v>
      </c>
      <c r="L43" s="416" t="s">
        <v>308</v>
      </c>
    </row>
    <row r="44" spans="1:12" ht="14.25" thickBot="1" thickTop="1">
      <c r="A44" s="1904" t="s">
        <v>1289</v>
      </c>
      <c r="B44" s="1904"/>
      <c r="C44" s="1904"/>
      <c r="D44" s="1904"/>
      <c r="E44" s="1904"/>
      <c r="F44" s="1904"/>
      <c r="G44" s="1904"/>
      <c r="H44" s="1904"/>
      <c r="I44" s="1904"/>
      <c r="J44" s="1904"/>
      <c r="K44" s="1904"/>
      <c r="L44" s="1904"/>
    </row>
    <row r="45" spans="1:12" ht="13.5" thickTop="1">
      <c r="A45" s="411" t="s">
        <v>292</v>
      </c>
      <c r="B45" s="713" t="s">
        <v>293</v>
      </c>
      <c r="C45" s="412" t="s">
        <v>218</v>
      </c>
      <c r="D45" s="412" t="s">
        <v>1056</v>
      </c>
      <c r="E45" s="412" t="s">
        <v>219</v>
      </c>
      <c r="F45" s="412" t="s">
        <v>983</v>
      </c>
      <c r="G45" s="412" t="s">
        <v>962</v>
      </c>
      <c r="H45" s="412" t="s">
        <v>220</v>
      </c>
      <c r="I45" s="412" t="s">
        <v>523</v>
      </c>
      <c r="J45" s="412" t="s">
        <v>1536</v>
      </c>
      <c r="K45" s="412" t="s">
        <v>1059</v>
      </c>
      <c r="L45" s="413" t="s">
        <v>725</v>
      </c>
    </row>
    <row r="46" spans="1:12" ht="12.75">
      <c r="A46" s="389" t="s">
        <v>294</v>
      </c>
      <c r="B46" s="714" t="s">
        <v>69</v>
      </c>
      <c r="C46" s="377" t="s">
        <v>221</v>
      </c>
      <c r="D46" s="377" t="s">
        <v>1057</v>
      </c>
      <c r="E46" s="377" t="s">
        <v>222</v>
      </c>
      <c r="F46" s="377" t="s">
        <v>549</v>
      </c>
      <c r="G46" s="377" t="s">
        <v>1058</v>
      </c>
      <c r="H46" s="377" t="s">
        <v>223</v>
      </c>
      <c r="I46" s="377" t="s">
        <v>847</v>
      </c>
      <c r="J46" s="377" t="s">
        <v>1536</v>
      </c>
      <c r="K46" s="377" t="s">
        <v>224</v>
      </c>
      <c r="L46" s="383" t="s">
        <v>225</v>
      </c>
    </row>
    <row r="47" spans="1:12" ht="13.5" thickBot="1">
      <c r="A47" s="414" t="s">
        <v>322</v>
      </c>
      <c r="B47" s="715" t="s">
        <v>70</v>
      </c>
      <c r="C47" s="415" t="s">
        <v>226</v>
      </c>
      <c r="D47" s="415" t="s">
        <v>1060</v>
      </c>
      <c r="E47" s="415" t="s">
        <v>227</v>
      </c>
      <c r="F47" s="415" t="s">
        <v>550</v>
      </c>
      <c r="G47" s="415" t="s">
        <v>1042</v>
      </c>
      <c r="H47" s="415" t="s">
        <v>228</v>
      </c>
      <c r="I47" s="415" t="s">
        <v>897</v>
      </c>
      <c r="J47" s="415" t="s">
        <v>1536</v>
      </c>
      <c r="K47" s="415" t="s">
        <v>1010</v>
      </c>
      <c r="L47" s="416" t="s">
        <v>308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22"/>
  <sheetViews>
    <sheetView zoomScalePageLayoutView="0" workbookViewId="0" topLeftCell="A1">
      <selection activeCell="J11" sqref="J11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911" t="s">
        <v>392</v>
      </c>
      <c r="B1" s="1911"/>
      <c r="C1" s="1911"/>
      <c r="D1" s="1911"/>
      <c r="E1" s="1911"/>
      <c r="F1" s="1911"/>
      <c r="G1" s="1911"/>
    </row>
    <row r="2" spans="1:7" ht="18" customHeight="1">
      <c r="A2" s="1912" t="s">
        <v>1331</v>
      </c>
      <c r="B2" s="1912"/>
      <c r="C2" s="1912"/>
      <c r="D2" s="1912"/>
      <c r="E2" s="1912"/>
      <c r="F2" s="1912"/>
      <c r="G2" s="1912"/>
    </row>
    <row r="3" spans="1:7" ht="15.75" customHeight="1">
      <c r="A3" s="1913" t="s">
        <v>870</v>
      </c>
      <c r="B3" s="1913"/>
      <c r="C3" s="1913"/>
      <c r="D3" s="1913"/>
      <c r="E3" s="1913"/>
      <c r="F3" s="1913"/>
      <c r="G3" s="1913"/>
    </row>
    <row r="4" spans="1:8" ht="15.75" customHeight="1">
      <c r="A4" s="1914" t="s">
        <v>1396</v>
      </c>
      <c r="B4" s="1914"/>
      <c r="C4" s="1914"/>
      <c r="D4" s="1914"/>
      <c r="E4" s="1914"/>
      <c r="F4" s="1914"/>
      <c r="G4" s="1914"/>
      <c r="H4" s="86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915" t="s">
        <v>385</v>
      </c>
      <c r="B6" s="1917" t="s">
        <v>1438</v>
      </c>
      <c r="C6" s="1917"/>
      <c r="D6" s="1917" t="s">
        <v>1295</v>
      </c>
      <c r="E6" s="1917"/>
      <c r="F6" s="1917" t="s">
        <v>875</v>
      </c>
      <c r="G6" s="1918"/>
      <c r="H6" s="8"/>
      <c r="I6" s="8"/>
      <c r="J6" s="8"/>
      <c r="K6" s="8"/>
    </row>
    <row r="7" spans="1:11" ht="24.75" customHeight="1">
      <c r="A7" s="1916"/>
      <c r="B7" s="369" t="s">
        <v>384</v>
      </c>
      <c r="C7" s="369" t="s">
        <v>404</v>
      </c>
      <c r="D7" s="368" t="s">
        <v>384</v>
      </c>
      <c r="E7" s="368" t="s">
        <v>404</v>
      </c>
      <c r="F7" s="368" t="s">
        <v>384</v>
      </c>
      <c r="G7" s="376" t="s">
        <v>404</v>
      </c>
      <c r="H7" s="8"/>
      <c r="I7" s="8"/>
      <c r="J7" s="8"/>
      <c r="K7" s="8"/>
    </row>
    <row r="8" spans="1:11" ht="24.75" customHeight="1">
      <c r="A8" s="419" t="s">
        <v>926</v>
      </c>
      <c r="B8" s="1243">
        <v>160.3</v>
      </c>
      <c r="C8" s="1244">
        <v>7.656145063801205</v>
      </c>
      <c r="D8" s="1243">
        <v>179.3</v>
      </c>
      <c r="E8" s="1244">
        <v>11.852776044915785</v>
      </c>
      <c r="F8" s="1244" t="s">
        <v>894</v>
      </c>
      <c r="G8" s="1245" t="s">
        <v>871</v>
      </c>
      <c r="H8" s="8"/>
      <c r="I8" s="8"/>
      <c r="J8" s="8"/>
      <c r="K8" s="1393"/>
    </row>
    <row r="9" spans="1:11" ht="24.75" customHeight="1">
      <c r="A9" s="419" t="s">
        <v>927</v>
      </c>
      <c r="B9" s="1243">
        <v>161.9</v>
      </c>
      <c r="C9" s="1244">
        <v>8.5</v>
      </c>
      <c r="D9" s="1243">
        <v>180.1</v>
      </c>
      <c r="E9" s="1244">
        <v>11.241507103150084</v>
      </c>
      <c r="F9" s="1246" t="s">
        <v>896</v>
      </c>
      <c r="G9" s="1247" t="s">
        <v>897</v>
      </c>
      <c r="H9" s="8"/>
      <c r="I9" s="8"/>
      <c r="J9" s="8"/>
      <c r="K9" s="1393"/>
    </row>
    <row r="10" spans="1:11" ht="24.75" customHeight="1">
      <c r="A10" s="419" t="s">
        <v>928</v>
      </c>
      <c r="B10" s="1243">
        <v>163.6</v>
      </c>
      <c r="C10" s="1244" t="s">
        <v>1286</v>
      </c>
      <c r="D10" s="1243">
        <v>180.8</v>
      </c>
      <c r="E10" s="1244">
        <v>10.51344743276286</v>
      </c>
      <c r="F10" s="1243" t="s">
        <v>960</v>
      </c>
      <c r="G10" s="1248" t="s">
        <v>961</v>
      </c>
      <c r="K10" s="1394"/>
    </row>
    <row r="11" spans="1:11" ht="24.75" customHeight="1">
      <c r="A11" s="419" t="s">
        <v>929</v>
      </c>
      <c r="B11" s="1243">
        <v>163.4</v>
      </c>
      <c r="C11" s="1244">
        <v>8.5</v>
      </c>
      <c r="D11" s="1243">
        <v>180.5</v>
      </c>
      <c r="E11" s="1244">
        <v>10.465116279069761</v>
      </c>
      <c r="F11" s="1243" t="s">
        <v>982</v>
      </c>
      <c r="G11" s="1248" t="s">
        <v>866</v>
      </c>
      <c r="K11" s="1394"/>
    </row>
    <row r="12" spans="1:11" ht="24.75" customHeight="1">
      <c r="A12" s="419" t="s">
        <v>930</v>
      </c>
      <c r="B12" s="1243">
        <v>163</v>
      </c>
      <c r="C12" s="1244">
        <v>7.5</v>
      </c>
      <c r="D12" s="1243">
        <v>179.9</v>
      </c>
      <c r="E12" s="1244">
        <v>10.368098159509202</v>
      </c>
      <c r="F12" s="1243" t="s">
        <v>1075</v>
      </c>
      <c r="G12" s="1248" t="s">
        <v>984</v>
      </c>
      <c r="K12" s="1394"/>
    </row>
    <row r="13" spans="1:11" ht="24.75" customHeight="1">
      <c r="A13" s="419" t="s">
        <v>931</v>
      </c>
      <c r="B13" s="1249">
        <v>164</v>
      </c>
      <c r="C13" s="1244" t="s">
        <v>1420</v>
      </c>
      <c r="D13" s="1249">
        <v>180.1</v>
      </c>
      <c r="E13" s="1244">
        <v>9.817073170731703</v>
      </c>
      <c r="F13" s="1243" t="s">
        <v>1077</v>
      </c>
      <c r="G13" s="1248" t="s">
        <v>847</v>
      </c>
      <c r="K13" s="1394"/>
    </row>
    <row r="14" spans="1:11" ht="24.75" customHeight="1">
      <c r="A14" s="419" t="s">
        <v>932</v>
      </c>
      <c r="B14" s="1243">
        <v>163.8</v>
      </c>
      <c r="C14" s="1244" t="s">
        <v>324</v>
      </c>
      <c r="D14" s="1243">
        <v>180.3</v>
      </c>
      <c r="E14" s="1244">
        <v>10.073260073260087</v>
      </c>
      <c r="F14" s="1243" t="s">
        <v>522</v>
      </c>
      <c r="G14" s="1248" t="s">
        <v>523</v>
      </c>
      <c r="K14" s="1394"/>
    </row>
    <row r="15" spans="1:11" ht="24.75" customHeight="1">
      <c r="A15" s="419" t="s">
        <v>933</v>
      </c>
      <c r="B15" s="1243">
        <v>164.1</v>
      </c>
      <c r="C15" s="1244">
        <v>7</v>
      </c>
      <c r="D15" s="1243">
        <v>180.9</v>
      </c>
      <c r="E15" s="1244">
        <v>10.237659963436926</v>
      </c>
      <c r="F15" s="1243" t="s">
        <v>995</v>
      </c>
      <c r="G15" s="1248" t="s">
        <v>1286</v>
      </c>
      <c r="K15" s="1395"/>
    </row>
    <row r="16" spans="1:11" ht="24.75" customHeight="1">
      <c r="A16" s="419" t="s">
        <v>934</v>
      </c>
      <c r="B16" s="1243">
        <v>166</v>
      </c>
      <c r="C16" s="1244" t="s">
        <v>611</v>
      </c>
      <c r="D16" s="1243">
        <v>181.7</v>
      </c>
      <c r="E16" s="1244">
        <v>9.4578313253012</v>
      </c>
      <c r="F16" s="1243" t="s">
        <v>122</v>
      </c>
      <c r="G16" s="1248" t="s">
        <v>539</v>
      </c>
      <c r="K16" s="1394"/>
    </row>
    <row r="17" spans="1:11" ht="24.75" customHeight="1">
      <c r="A17" s="419" t="s">
        <v>935</v>
      </c>
      <c r="B17" s="1243">
        <v>168</v>
      </c>
      <c r="C17" s="1250" t="s">
        <v>612</v>
      </c>
      <c r="D17" s="417">
        <v>182.6</v>
      </c>
      <c r="E17" s="1445">
        <v>8.690476190476176</v>
      </c>
      <c r="F17" s="1243"/>
      <c r="G17" s="1248"/>
      <c r="K17" s="1394"/>
    </row>
    <row r="18" spans="1:11" ht="24.75" customHeight="1">
      <c r="A18" s="419" t="s">
        <v>936</v>
      </c>
      <c r="B18" s="1243">
        <v>170.2</v>
      </c>
      <c r="C18" s="1244" t="s">
        <v>1285</v>
      </c>
      <c r="D18" s="1243">
        <v>184.2</v>
      </c>
      <c r="E18" s="1244">
        <v>8.22561692126908</v>
      </c>
      <c r="F18" s="1243"/>
      <c r="G18" s="1248"/>
      <c r="K18" s="1394"/>
    </row>
    <row r="19" spans="1:11" ht="24.75" customHeight="1">
      <c r="A19" s="419" t="s">
        <v>937</v>
      </c>
      <c r="B19" s="1243">
        <v>176.8</v>
      </c>
      <c r="C19" s="1244">
        <v>11.5</v>
      </c>
      <c r="D19" s="1243">
        <v>190.5</v>
      </c>
      <c r="E19" s="1244">
        <v>7.8</v>
      </c>
      <c r="F19" s="1243"/>
      <c r="G19" s="1248"/>
      <c r="K19" s="1394"/>
    </row>
    <row r="20" spans="1:7" s="418" customFormat="1" ht="24.75" customHeight="1" thickBot="1">
      <c r="A20" s="373" t="s">
        <v>1471</v>
      </c>
      <c r="B20" s="1251">
        <v>165.425</v>
      </c>
      <c r="C20" s="1251">
        <v>8.307917264558085</v>
      </c>
      <c r="D20" s="1251">
        <v>181.7</v>
      </c>
      <c r="E20" s="1251">
        <v>9.9</v>
      </c>
      <c r="F20" s="1251"/>
      <c r="G20" s="1252"/>
    </row>
    <row r="21" spans="1:2" ht="19.5" customHeight="1" thickTop="1">
      <c r="A21" s="7"/>
      <c r="B21" s="8"/>
    </row>
    <row r="22" spans="1:7" ht="19.5" customHeight="1">
      <c r="A22" s="7"/>
      <c r="G22" s="86"/>
    </row>
  </sheetData>
  <sheetProtection/>
  <mergeCells count="8">
    <mergeCell ref="A6:A7"/>
    <mergeCell ref="B6:C6"/>
    <mergeCell ref="D6:E6"/>
    <mergeCell ref="F6:G6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1"/>
  <sheetViews>
    <sheetView zoomScalePageLayoutView="0" workbookViewId="0" topLeftCell="A10">
      <selection activeCell="O14" sqref="O14"/>
    </sheetView>
  </sheetViews>
  <sheetFormatPr defaultColWidth="9.140625" defaultRowHeight="12.75"/>
  <cols>
    <col min="1" max="1" width="40.8515625" style="302" customWidth="1"/>
    <col min="2" max="2" width="9.140625" style="302" bestFit="1" customWidth="1"/>
    <col min="3" max="3" width="8.140625" style="302" bestFit="1" customWidth="1"/>
    <col min="4" max="4" width="8.28125" style="302" bestFit="1" customWidth="1"/>
    <col min="5" max="5" width="8.140625" style="302" bestFit="1" customWidth="1"/>
    <col min="6" max="6" width="8.7109375" style="302" bestFit="1" customWidth="1"/>
    <col min="7" max="7" width="8.28125" style="302" bestFit="1" customWidth="1"/>
    <col min="8" max="8" width="8.140625" style="302" bestFit="1" customWidth="1"/>
    <col min="9" max="11" width="8.57421875" style="302" bestFit="1" customWidth="1"/>
    <col min="12" max="12" width="9.00390625" style="302" customWidth="1"/>
    <col min="13" max="16384" width="9.140625" style="302" customWidth="1"/>
  </cols>
  <sheetData>
    <row r="1" spans="1:13" ht="12.75">
      <c r="A1" s="1895" t="s">
        <v>1332</v>
      </c>
      <c r="B1" s="1895"/>
      <c r="C1" s="1895"/>
      <c r="D1" s="1895"/>
      <c r="E1" s="1895"/>
      <c r="F1" s="1895"/>
      <c r="G1" s="1895"/>
      <c r="H1" s="1895"/>
      <c r="I1" s="1895"/>
      <c r="J1" s="1895"/>
      <c r="K1" s="1895"/>
      <c r="L1" s="1895"/>
      <c r="M1" s="12"/>
    </row>
    <row r="2" spans="1:12" ht="15.75">
      <c r="A2" s="1930" t="s">
        <v>1474</v>
      </c>
      <c r="B2" s="1930"/>
      <c r="C2" s="1930"/>
      <c r="D2" s="1930"/>
      <c r="E2" s="1930"/>
      <c r="F2" s="1930"/>
      <c r="G2" s="1930"/>
      <c r="H2" s="1930"/>
      <c r="I2" s="1930"/>
      <c r="J2" s="1930"/>
      <c r="K2" s="1930"/>
      <c r="L2" s="1930"/>
    </row>
    <row r="3" spans="1:12" ht="15.75" customHeight="1">
      <c r="A3" s="1930" t="s">
        <v>459</v>
      </c>
      <c r="B3" s="1930"/>
      <c r="C3" s="1930"/>
      <c r="D3" s="1930"/>
      <c r="E3" s="1930"/>
      <c r="F3" s="1930"/>
      <c r="G3" s="1930"/>
      <c r="H3" s="1930"/>
      <c r="I3" s="1930"/>
      <c r="J3" s="1930"/>
      <c r="K3" s="1930"/>
      <c r="L3" s="1930"/>
    </row>
    <row r="4" spans="1:12" ht="12.75">
      <c r="A4" s="1922" t="s">
        <v>1410</v>
      </c>
      <c r="B4" s="1922"/>
      <c r="C4" s="1922"/>
      <c r="D4" s="1922"/>
      <c r="E4" s="1922"/>
      <c r="F4" s="1922"/>
      <c r="G4" s="1922"/>
      <c r="H4" s="1922"/>
      <c r="I4" s="1922"/>
      <c r="J4" s="1922"/>
      <c r="K4" s="1922"/>
      <c r="L4" s="1922"/>
    </row>
    <row r="5" spans="1:12" ht="13.5" thickBot="1">
      <c r="A5" s="1922" t="s">
        <v>112</v>
      </c>
      <c r="B5" s="1922"/>
      <c r="C5" s="1922"/>
      <c r="D5" s="1922"/>
      <c r="E5" s="1922"/>
      <c r="F5" s="1922"/>
      <c r="G5" s="1922"/>
      <c r="H5" s="1922"/>
      <c r="I5" s="1922"/>
      <c r="J5" s="1922"/>
      <c r="K5" s="1922"/>
      <c r="L5" s="1922"/>
    </row>
    <row r="6" spans="1:12" ht="21.75" customHeight="1" thickTop="1">
      <c r="A6" s="1923" t="s">
        <v>460</v>
      </c>
      <c r="B6" s="1925" t="s">
        <v>461</v>
      </c>
      <c r="C6" s="352" t="s">
        <v>1438</v>
      </c>
      <c r="D6" s="1927" t="s">
        <v>1295</v>
      </c>
      <c r="E6" s="1928"/>
      <c r="F6" s="1929" t="s">
        <v>875</v>
      </c>
      <c r="G6" s="1929"/>
      <c r="H6" s="1928"/>
      <c r="I6" s="1919" t="s">
        <v>458</v>
      </c>
      <c r="J6" s="1920"/>
      <c r="K6" s="1920"/>
      <c r="L6" s="1921"/>
    </row>
    <row r="7" spans="1:12" ht="19.5" customHeight="1">
      <c r="A7" s="1924"/>
      <c r="B7" s="1926"/>
      <c r="C7" s="423" t="s">
        <v>111</v>
      </c>
      <c r="D7" s="423" t="s">
        <v>100</v>
      </c>
      <c r="E7" s="423" t="s">
        <v>111</v>
      </c>
      <c r="F7" s="423" t="s">
        <v>77</v>
      </c>
      <c r="G7" s="423" t="s">
        <v>100</v>
      </c>
      <c r="H7" s="423" t="s">
        <v>111</v>
      </c>
      <c r="I7" s="1450" t="s">
        <v>462</v>
      </c>
      <c r="J7" s="1451" t="s">
        <v>462</v>
      </c>
      <c r="K7" s="1452" t="s">
        <v>463</v>
      </c>
      <c r="L7" s="1453" t="s">
        <v>463</v>
      </c>
    </row>
    <row r="8" spans="1:12" ht="16.5" customHeight="1">
      <c r="A8" s="357">
        <v>1</v>
      </c>
      <c r="B8" s="353">
        <v>2</v>
      </c>
      <c r="C8" s="1454">
        <v>3</v>
      </c>
      <c r="D8" s="353">
        <v>4</v>
      </c>
      <c r="E8" s="353">
        <v>5</v>
      </c>
      <c r="F8" s="355">
        <v>6</v>
      </c>
      <c r="G8" s="1451">
        <v>7</v>
      </c>
      <c r="H8" s="1454">
        <v>8</v>
      </c>
      <c r="I8" s="354" t="s">
        <v>1432</v>
      </c>
      <c r="J8" s="333" t="s">
        <v>1433</v>
      </c>
      <c r="K8" s="1455" t="s">
        <v>1434</v>
      </c>
      <c r="L8" s="1456" t="s">
        <v>1435</v>
      </c>
    </row>
    <row r="9" spans="1:12" ht="24" customHeight="1">
      <c r="A9" s="303" t="s">
        <v>1476</v>
      </c>
      <c r="B9" s="304">
        <v>100</v>
      </c>
      <c r="C9" s="358">
        <v>234.7848823664039</v>
      </c>
      <c r="D9" s="358">
        <v>256.55253891813373</v>
      </c>
      <c r="E9" s="358">
        <v>254.48210841654492</v>
      </c>
      <c r="F9" s="359">
        <v>275.1025356209485</v>
      </c>
      <c r="G9" s="359">
        <v>277.8769321109602</v>
      </c>
      <c r="H9" s="360">
        <v>277.4222797760213</v>
      </c>
      <c r="I9" s="305">
        <v>8.389477998588362</v>
      </c>
      <c r="J9" s="305">
        <v>-0.8070200787408766</v>
      </c>
      <c r="K9" s="305">
        <v>9.014453511964433</v>
      </c>
      <c r="L9" s="306">
        <v>-0.16361643677473126</v>
      </c>
    </row>
    <row r="10" spans="1:12" ht="21" customHeight="1">
      <c r="A10" s="307" t="s">
        <v>1477</v>
      </c>
      <c r="B10" s="308">
        <v>49.593021995747016</v>
      </c>
      <c r="C10" s="361">
        <v>242.22009222446184</v>
      </c>
      <c r="D10" s="362">
        <v>275.4977589859618</v>
      </c>
      <c r="E10" s="362">
        <v>270.24743768801363</v>
      </c>
      <c r="F10" s="362">
        <v>302.06130288250284</v>
      </c>
      <c r="G10" s="362">
        <v>306.75271603442127</v>
      </c>
      <c r="H10" s="363">
        <v>303.05495995726614</v>
      </c>
      <c r="I10" s="309">
        <v>11.571024189677573</v>
      </c>
      <c r="J10" s="309">
        <v>-1.9057582599848644</v>
      </c>
      <c r="K10" s="309">
        <v>12.139808817402013</v>
      </c>
      <c r="L10" s="310">
        <v>-1.2054517804954656</v>
      </c>
    </row>
    <row r="11" spans="1:12" ht="21" customHeight="1">
      <c r="A11" s="311" t="s">
        <v>1478</v>
      </c>
      <c r="B11" s="312">
        <v>16.575694084141823</v>
      </c>
      <c r="C11" s="364">
        <v>207.35634140110648</v>
      </c>
      <c r="D11" s="364">
        <v>225.5479726086723</v>
      </c>
      <c r="E11" s="364">
        <v>219.45163378297062</v>
      </c>
      <c r="F11" s="364">
        <v>250.31236849618796</v>
      </c>
      <c r="G11" s="364">
        <v>253.6860237122493</v>
      </c>
      <c r="H11" s="365">
        <v>249.03960054934362</v>
      </c>
      <c r="I11" s="313">
        <v>5.833094999717048</v>
      </c>
      <c r="J11" s="313">
        <v>-2.7029011855845226</v>
      </c>
      <c r="K11" s="313">
        <v>13.482682382594774</v>
      </c>
      <c r="L11" s="314">
        <v>-1.8315645043875293</v>
      </c>
    </row>
    <row r="12" spans="1:12" ht="21" customHeight="1">
      <c r="A12" s="311" t="s">
        <v>1479</v>
      </c>
      <c r="B12" s="312">
        <v>6.086031204033311</v>
      </c>
      <c r="C12" s="364">
        <v>236.9226692128208</v>
      </c>
      <c r="D12" s="364">
        <v>323.8231407696153</v>
      </c>
      <c r="E12" s="364">
        <v>326.6887392901296</v>
      </c>
      <c r="F12" s="364">
        <v>331.2744503684361</v>
      </c>
      <c r="G12" s="364">
        <v>333.85851017569996</v>
      </c>
      <c r="H12" s="365">
        <v>336.4951761547662</v>
      </c>
      <c r="I12" s="313">
        <v>37.88834153167272</v>
      </c>
      <c r="J12" s="313">
        <v>0.8849270356972454</v>
      </c>
      <c r="K12" s="313">
        <v>3.0017676415615995</v>
      </c>
      <c r="L12" s="314">
        <v>0.7897555098052464</v>
      </c>
    </row>
    <row r="13" spans="1:12" ht="21" customHeight="1">
      <c r="A13" s="311" t="s">
        <v>1480</v>
      </c>
      <c r="B13" s="312">
        <v>3.770519507075808</v>
      </c>
      <c r="C13" s="364">
        <v>267.49473008920387</v>
      </c>
      <c r="D13" s="364">
        <v>293.6926302929243</v>
      </c>
      <c r="E13" s="364">
        <v>293.43382989943854</v>
      </c>
      <c r="F13" s="364">
        <v>284.7945130689088</v>
      </c>
      <c r="G13" s="364">
        <v>293.9093670896299</v>
      </c>
      <c r="H13" s="365">
        <v>281.8580850383479</v>
      </c>
      <c r="I13" s="313">
        <v>9.697050779873123</v>
      </c>
      <c r="J13" s="313">
        <v>-0.08811947144457122</v>
      </c>
      <c r="K13" s="313">
        <v>-3.944925118231154</v>
      </c>
      <c r="L13" s="314">
        <v>-4.100339560666967</v>
      </c>
    </row>
    <row r="14" spans="1:12" ht="21" customHeight="1">
      <c r="A14" s="311" t="s">
        <v>1481</v>
      </c>
      <c r="B14" s="312">
        <v>11.183012678383857</v>
      </c>
      <c r="C14" s="364">
        <v>219.58707078701235</v>
      </c>
      <c r="D14" s="364">
        <v>249.0884647769233</v>
      </c>
      <c r="E14" s="364">
        <v>235.99638068850408</v>
      </c>
      <c r="F14" s="364">
        <v>236.1245513754167</v>
      </c>
      <c r="G14" s="364">
        <v>249.23176439021705</v>
      </c>
      <c r="H14" s="365">
        <v>240.25290179255603</v>
      </c>
      <c r="I14" s="313">
        <v>7.472803313364423</v>
      </c>
      <c r="J14" s="313">
        <v>-5.255997743670761</v>
      </c>
      <c r="K14" s="313">
        <v>1.8036382980255183</v>
      </c>
      <c r="L14" s="314">
        <v>-3.602615669647548</v>
      </c>
    </row>
    <row r="15" spans="1:12" ht="21" customHeight="1">
      <c r="A15" s="311" t="s">
        <v>1482</v>
      </c>
      <c r="B15" s="312">
        <v>1.9487350779721184</v>
      </c>
      <c r="C15" s="364">
        <v>226.50287375115374</v>
      </c>
      <c r="D15" s="364">
        <v>234.11207250479055</v>
      </c>
      <c r="E15" s="364">
        <v>255.3243363056978</v>
      </c>
      <c r="F15" s="364">
        <v>320.19881837801023</v>
      </c>
      <c r="G15" s="364">
        <v>310.1084201540319</v>
      </c>
      <c r="H15" s="365">
        <v>322.23692604367585</v>
      </c>
      <c r="I15" s="313">
        <v>12.724546085101167</v>
      </c>
      <c r="J15" s="313">
        <v>9.060730433059234</v>
      </c>
      <c r="K15" s="313">
        <v>26.20689852997957</v>
      </c>
      <c r="L15" s="314">
        <v>3.911053393396969</v>
      </c>
    </row>
    <row r="16" spans="1:12" ht="21" customHeight="1">
      <c r="A16" s="311" t="s">
        <v>1483</v>
      </c>
      <c r="B16" s="312">
        <v>10.019129444140097</v>
      </c>
      <c r="C16" s="364">
        <v>321.9566716873301</v>
      </c>
      <c r="D16" s="364">
        <v>359.5066185983337</v>
      </c>
      <c r="E16" s="364">
        <v>352.45413569567836</v>
      </c>
      <c r="F16" s="364">
        <v>446.528434080047</v>
      </c>
      <c r="G16" s="364">
        <v>446.5148380239185</v>
      </c>
      <c r="H16" s="365">
        <v>446.4998174303941</v>
      </c>
      <c r="I16" s="313">
        <v>9.472536738721814</v>
      </c>
      <c r="J16" s="313">
        <v>-1.961711561848844</v>
      </c>
      <c r="K16" s="313">
        <v>26.683097801955768</v>
      </c>
      <c r="L16" s="314">
        <v>-0.0033639629067891974</v>
      </c>
    </row>
    <row r="17" spans="1:12" ht="21" customHeight="1">
      <c r="A17" s="307" t="s">
        <v>1484</v>
      </c>
      <c r="B17" s="315">
        <v>20.37273710722672</v>
      </c>
      <c r="C17" s="361">
        <v>216.80164643403467</v>
      </c>
      <c r="D17" s="362">
        <v>224.4426103447492</v>
      </c>
      <c r="E17" s="362">
        <v>226.99145410896193</v>
      </c>
      <c r="F17" s="362">
        <v>237.4526302820194</v>
      </c>
      <c r="G17" s="362">
        <v>239.5732040405241</v>
      </c>
      <c r="H17" s="363">
        <v>243.2508433903219</v>
      </c>
      <c r="I17" s="309">
        <v>4.700060097572958</v>
      </c>
      <c r="J17" s="309">
        <v>1.1356327393883276</v>
      </c>
      <c r="K17" s="309">
        <v>7.16299622167935</v>
      </c>
      <c r="L17" s="310">
        <v>1.5350795864364386</v>
      </c>
    </row>
    <row r="18" spans="1:12" ht="21" customHeight="1">
      <c r="A18" s="311" t="s">
        <v>1485</v>
      </c>
      <c r="B18" s="312">
        <v>6.117694570987977</v>
      </c>
      <c r="C18" s="364">
        <v>206.8771793428804</v>
      </c>
      <c r="D18" s="364">
        <v>219.53782724800462</v>
      </c>
      <c r="E18" s="364">
        <v>224.12057010784392</v>
      </c>
      <c r="F18" s="364">
        <v>228.6377245430295</v>
      </c>
      <c r="G18" s="364">
        <v>230.94315130221418</v>
      </c>
      <c r="H18" s="365">
        <v>237.9865808620482</v>
      </c>
      <c r="I18" s="313">
        <v>8.33508597697194</v>
      </c>
      <c r="J18" s="313">
        <v>2.087450220896244</v>
      </c>
      <c r="K18" s="313">
        <v>6.186853240437571</v>
      </c>
      <c r="L18" s="314">
        <v>3.0498542693811856</v>
      </c>
    </row>
    <row r="19" spans="1:12" ht="21" customHeight="1">
      <c r="A19" s="311" t="s">
        <v>1486</v>
      </c>
      <c r="B19" s="312">
        <v>5.683628753648385</v>
      </c>
      <c r="C19" s="364">
        <v>231.69149868957012</v>
      </c>
      <c r="D19" s="364">
        <v>236.99525335495227</v>
      </c>
      <c r="E19" s="364">
        <v>241.2151182662217</v>
      </c>
      <c r="F19" s="364">
        <v>260.8549517355039</v>
      </c>
      <c r="G19" s="364">
        <v>260.8549517355039</v>
      </c>
      <c r="H19" s="365">
        <v>264.69217204175226</v>
      </c>
      <c r="I19" s="313">
        <v>4.110474329233682</v>
      </c>
      <c r="J19" s="313">
        <v>1.7805693791466979</v>
      </c>
      <c r="K19" s="313">
        <v>9.732828499422524</v>
      </c>
      <c r="L19" s="314">
        <v>1.4710168546614852</v>
      </c>
    </row>
    <row r="20" spans="1:12" ht="21" customHeight="1">
      <c r="A20" s="311" t="s">
        <v>1487</v>
      </c>
      <c r="B20" s="312">
        <v>4.4957766210627</v>
      </c>
      <c r="C20" s="364">
        <v>256.26007545359</v>
      </c>
      <c r="D20" s="364">
        <v>260.3116584351209</v>
      </c>
      <c r="E20" s="364">
        <v>260.3116584351209</v>
      </c>
      <c r="F20" s="364">
        <v>273.8241732476792</v>
      </c>
      <c r="G20" s="364">
        <v>280.2900768549229</v>
      </c>
      <c r="H20" s="365">
        <v>282.4415792562246</v>
      </c>
      <c r="I20" s="313">
        <v>1.5810433889709117</v>
      </c>
      <c r="J20" s="313">
        <v>0</v>
      </c>
      <c r="K20" s="313">
        <v>8.501317595277541</v>
      </c>
      <c r="L20" s="314">
        <v>0.767598491335562</v>
      </c>
    </row>
    <row r="21" spans="1:12" ht="21" customHeight="1">
      <c r="A21" s="311" t="s">
        <v>1488</v>
      </c>
      <c r="B21" s="312">
        <v>4.065637161527658</v>
      </c>
      <c r="C21" s="364">
        <v>167.25007378201994</v>
      </c>
      <c r="D21" s="364">
        <v>174.57998266189873</v>
      </c>
      <c r="E21" s="364">
        <v>174.54671816531075</v>
      </c>
      <c r="F21" s="364">
        <v>177.72384676405338</v>
      </c>
      <c r="G21" s="364">
        <v>177.7309149448557</v>
      </c>
      <c r="H21" s="365">
        <v>177.80806073803817</v>
      </c>
      <c r="I21" s="313">
        <v>4.362715195450775</v>
      </c>
      <c r="J21" s="313">
        <v>-0.01905401528901507</v>
      </c>
      <c r="K21" s="313">
        <v>1.8684639889010413</v>
      </c>
      <c r="L21" s="314">
        <v>0.043405950622826595</v>
      </c>
    </row>
    <row r="22" spans="1:12" s="316" customFormat="1" ht="21" customHeight="1">
      <c r="A22" s="307" t="s">
        <v>1489</v>
      </c>
      <c r="B22" s="315">
        <v>30.044340897026256</v>
      </c>
      <c r="C22" s="361">
        <v>234.70529791530163</v>
      </c>
      <c r="D22" s="362">
        <v>247.04977545103776</v>
      </c>
      <c r="E22" s="362">
        <v>247.09669925483055</v>
      </c>
      <c r="F22" s="362">
        <v>256.1255044150295</v>
      </c>
      <c r="G22" s="362">
        <v>256.1779910560331</v>
      </c>
      <c r="H22" s="363">
        <v>258.2753930114389</v>
      </c>
      <c r="I22" s="309">
        <v>5.279557576923821</v>
      </c>
      <c r="J22" s="309">
        <v>0.018993663810107364</v>
      </c>
      <c r="K22" s="309">
        <v>4.52401581660942</v>
      </c>
      <c r="L22" s="310">
        <v>0.8187283953472217</v>
      </c>
    </row>
    <row r="23" spans="1:12" ht="21" customHeight="1">
      <c r="A23" s="311" t="s">
        <v>1490</v>
      </c>
      <c r="B23" s="312">
        <v>5.397977971447429</v>
      </c>
      <c r="C23" s="364">
        <v>475.867531966995</v>
      </c>
      <c r="D23" s="364">
        <v>529.7150141214889</v>
      </c>
      <c r="E23" s="364">
        <v>529.7150141214889</v>
      </c>
      <c r="F23" s="364">
        <v>557.5920283328055</v>
      </c>
      <c r="G23" s="364">
        <v>557.5920334573847</v>
      </c>
      <c r="H23" s="365">
        <v>574.2269817069295</v>
      </c>
      <c r="I23" s="313">
        <v>11.31564532926123</v>
      </c>
      <c r="J23" s="313">
        <v>0</v>
      </c>
      <c r="K23" s="313">
        <v>8.40300282204798</v>
      </c>
      <c r="L23" s="314">
        <v>2.983354720188288</v>
      </c>
    </row>
    <row r="24" spans="1:12" ht="21" customHeight="1">
      <c r="A24" s="311" t="s">
        <v>1491</v>
      </c>
      <c r="B24" s="312">
        <v>2.4560330063653932</v>
      </c>
      <c r="C24" s="364">
        <v>206.91248899194196</v>
      </c>
      <c r="D24" s="364">
        <v>228.09258966334</v>
      </c>
      <c r="E24" s="364">
        <v>228.09258966334</v>
      </c>
      <c r="F24" s="364">
        <v>232.63415197120108</v>
      </c>
      <c r="G24" s="364">
        <v>232.63415197120108</v>
      </c>
      <c r="H24" s="365">
        <v>232.63415197120108</v>
      </c>
      <c r="I24" s="313">
        <v>10.236260157415103</v>
      </c>
      <c r="J24" s="313">
        <v>0</v>
      </c>
      <c r="K24" s="313">
        <v>1.991104715223031</v>
      </c>
      <c r="L24" s="314">
        <v>0</v>
      </c>
    </row>
    <row r="25" spans="1:12" ht="21" customHeight="1">
      <c r="A25" s="311" t="s">
        <v>1492</v>
      </c>
      <c r="B25" s="312">
        <v>6.973714820123034</v>
      </c>
      <c r="C25" s="364">
        <v>188.2199688089143</v>
      </c>
      <c r="D25" s="364">
        <v>188.54118892022376</v>
      </c>
      <c r="E25" s="364">
        <v>188.54118892022376</v>
      </c>
      <c r="F25" s="364">
        <v>185.8673645412247</v>
      </c>
      <c r="G25" s="364">
        <v>186.0934096329349</v>
      </c>
      <c r="H25" s="365">
        <v>186.0934096329349</v>
      </c>
      <c r="I25" s="313">
        <v>0.17066207870620076</v>
      </c>
      <c r="J25" s="313">
        <v>0</v>
      </c>
      <c r="K25" s="313">
        <v>-1.29827296693486</v>
      </c>
      <c r="L25" s="314">
        <v>0</v>
      </c>
    </row>
    <row r="26" spans="1:12" ht="21" customHeight="1">
      <c r="A26" s="311" t="s">
        <v>1493</v>
      </c>
      <c r="B26" s="312">
        <v>1.8659527269142209</v>
      </c>
      <c r="C26" s="364">
        <v>110.79386146686228</v>
      </c>
      <c r="D26" s="364">
        <v>110.79386146686228</v>
      </c>
      <c r="E26" s="364">
        <v>110.79386146686228</v>
      </c>
      <c r="F26" s="364">
        <v>124.56528492995382</v>
      </c>
      <c r="G26" s="364">
        <v>124.56528492995382</v>
      </c>
      <c r="H26" s="365">
        <v>124.56528492995382</v>
      </c>
      <c r="I26" s="313">
        <v>0</v>
      </c>
      <c r="J26" s="313">
        <v>0</v>
      </c>
      <c r="K26" s="313">
        <v>12.429771181150201</v>
      </c>
      <c r="L26" s="314">
        <v>0</v>
      </c>
    </row>
    <row r="27" spans="1:12" ht="21" customHeight="1">
      <c r="A27" s="311" t="s">
        <v>1495</v>
      </c>
      <c r="B27" s="312">
        <v>2.731641690470963</v>
      </c>
      <c r="C27" s="364">
        <v>141.70824579801697</v>
      </c>
      <c r="D27" s="364">
        <v>146.0718880477207</v>
      </c>
      <c r="E27" s="364">
        <v>146.0718880477207</v>
      </c>
      <c r="F27" s="364">
        <v>139.41580006255947</v>
      </c>
      <c r="G27" s="364">
        <v>139.41580006255947</v>
      </c>
      <c r="H27" s="365">
        <v>139.41580006255947</v>
      </c>
      <c r="I27" s="313">
        <v>3.0793142806406735</v>
      </c>
      <c r="J27" s="313">
        <v>0</v>
      </c>
      <c r="K27" s="313">
        <v>-4.5567207175324</v>
      </c>
      <c r="L27" s="314">
        <v>0</v>
      </c>
    </row>
    <row r="28" spans="1:12" ht="21" customHeight="1">
      <c r="A28" s="311" t="s">
        <v>1496</v>
      </c>
      <c r="B28" s="312">
        <v>3.1001290737979397</v>
      </c>
      <c r="C28" s="364">
        <v>170.58512865190912</v>
      </c>
      <c r="D28" s="364">
        <v>171.33744000434675</v>
      </c>
      <c r="E28" s="364">
        <v>171.33744000434675</v>
      </c>
      <c r="F28" s="364">
        <v>177.03229474019602</v>
      </c>
      <c r="G28" s="364">
        <v>177.03229474019602</v>
      </c>
      <c r="H28" s="365">
        <v>177.03229474019602</v>
      </c>
      <c r="I28" s="313">
        <v>0.441018134689088</v>
      </c>
      <c r="J28" s="313">
        <v>0</v>
      </c>
      <c r="K28" s="313">
        <v>3.323765509572695</v>
      </c>
      <c r="L28" s="314">
        <v>0</v>
      </c>
    </row>
    <row r="29" spans="1:12" ht="21" customHeight="1" thickBot="1">
      <c r="A29" s="317" t="s">
        <v>1497</v>
      </c>
      <c r="B29" s="318">
        <v>7.508891607907275</v>
      </c>
      <c r="C29" s="366">
        <v>204.69758894606633</v>
      </c>
      <c r="D29" s="366">
        <v>206.2396848311947</v>
      </c>
      <c r="E29" s="366">
        <v>206.4273723878794</v>
      </c>
      <c r="F29" s="366">
        <v>220.14676109853937</v>
      </c>
      <c r="G29" s="366">
        <v>220.14676109853937</v>
      </c>
      <c r="H29" s="367">
        <v>216.57752607958633</v>
      </c>
      <c r="I29" s="319">
        <v>0.8450433885026456</v>
      </c>
      <c r="J29" s="319">
        <v>0.09100457888999358</v>
      </c>
      <c r="K29" s="319">
        <v>4.917058030770605</v>
      </c>
      <c r="L29" s="320">
        <v>-1.6212979928219085</v>
      </c>
    </row>
    <row r="30" ht="13.5" thickTop="1"/>
    <row r="31" ht="12.75">
      <c r="E31" s="302" t="s">
        <v>464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27"/>
  <sheetViews>
    <sheetView zoomScalePageLayoutView="0" workbookViewId="0" topLeftCell="A1">
      <selection activeCell="M15" sqref="M15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931" t="s">
        <v>1333</v>
      </c>
      <c r="B1" s="1931"/>
      <c r="C1" s="1931"/>
      <c r="D1" s="1931"/>
      <c r="E1" s="1931"/>
      <c r="F1" s="1931"/>
      <c r="G1" s="1931"/>
      <c r="H1" s="27"/>
      <c r="I1" s="27"/>
    </row>
    <row r="2" spans="1:10" ht="19.5" customHeight="1">
      <c r="A2" s="1932" t="s">
        <v>1474</v>
      </c>
      <c r="B2" s="1932"/>
      <c r="C2" s="1932"/>
      <c r="D2" s="1932"/>
      <c r="E2" s="1932"/>
      <c r="F2" s="1932"/>
      <c r="G2" s="1932"/>
      <c r="H2" s="1932"/>
      <c r="I2" s="1932"/>
      <c r="J2" s="86"/>
    </row>
    <row r="3" spans="1:9" ht="14.25" customHeight="1">
      <c r="A3" s="1933" t="s">
        <v>1475</v>
      </c>
      <c r="B3" s="1933"/>
      <c r="C3" s="1933"/>
      <c r="D3" s="1933"/>
      <c r="E3" s="1933"/>
      <c r="F3" s="1933"/>
      <c r="G3" s="1933"/>
      <c r="H3" s="1933"/>
      <c r="I3" s="1933"/>
    </row>
    <row r="4" spans="1:9" ht="15.75" customHeight="1" thickBot="1">
      <c r="A4" s="1934" t="s">
        <v>1396</v>
      </c>
      <c r="B4" s="1935"/>
      <c r="C4" s="1935"/>
      <c r="D4" s="1935"/>
      <c r="E4" s="1935"/>
      <c r="F4" s="1935"/>
      <c r="G4" s="1935"/>
      <c r="H4" s="1935"/>
      <c r="I4" s="1935"/>
    </row>
    <row r="5" spans="1:13" ht="24.75" customHeight="1" thickTop="1">
      <c r="A5" s="1915" t="s">
        <v>390</v>
      </c>
      <c r="B5" s="1917" t="s">
        <v>1438</v>
      </c>
      <c r="C5" s="1917"/>
      <c r="D5" s="1917" t="s">
        <v>1295</v>
      </c>
      <c r="E5" s="1917"/>
      <c r="F5" s="1917" t="s">
        <v>875</v>
      </c>
      <c r="G5" s="1918"/>
      <c r="H5" s="4" t="s">
        <v>1468</v>
      </c>
      <c r="I5" s="5"/>
      <c r="J5" s="8"/>
      <c r="K5" s="8"/>
      <c r="L5" s="8"/>
      <c r="M5" s="8"/>
    </row>
    <row r="6" spans="1:13" ht="24.75" customHeight="1">
      <c r="A6" s="1916"/>
      <c r="B6" s="368" t="s">
        <v>384</v>
      </c>
      <c r="C6" s="369" t="s">
        <v>404</v>
      </c>
      <c r="D6" s="369" t="s">
        <v>384</v>
      </c>
      <c r="E6" s="368" t="s">
        <v>404</v>
      </c>
      <c r="F6" s="368" t="s">
        <v>384</v>
      </c>
      <c r="G6" s="370" t="s">
        <v>404</v>
      </c>
      <c r="H6" s="6" t="s">
        <v>1469</v>
      </c>
      <c r="I6" s="6" t="s">
        <v>1470</v>
      </c>
      <c r="J6" s="8"/>
      <c r="K6" s="8"/>
      <c r="L6" s="8"/>
      <c r="M6" s="8"/>
    </row>
    <row r="7" spans="1:16" ht="24.75" customHeight="1">
      <c r="A7" s="419" t="s">
        <v>926</v>
      </c>
      <c r="B7" s="371">
        <v>230.7</v>
      </c>
      <c r="C7" s="371">
        <v>5.7</v>
      </c>
      <c r="D7" s="371">
        <v>257.9</v>
      </c>
      <c r="E7" s="371">
        <v>11.8</v>
      </c>
      <c r="F7" s="371">
        <v>273.2</v>
      </c>
      <c r="G7" s="372">
        <v>5.9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419" t="s">
        <v>927</v>
      </c>
      <c r="B8" s="371">
        <v>235.2</v>
      </c>
      <c r="C8" s="371">
        <v>7.1</v>
      </c>
      <c r="D8" s="371">
        <v>259.1</v>
      </c>
      <c r="E8" s="371">
        <v>10.2</v>
      </c>
      <c r="F8" s="371">
        <v>278.8</v>
      </c>
      <c r="G8" s="372">
        <v>7.6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419" t="s">
        <v>928</v>
      </c>
      <c r="B9" s="371">
        <v>236</v>
      </c>
      <c r="C9" s="371">
        <v>6.3</v>
      </c>
      <c r="D9" s="371">
        <v>260.1</v>
      </c>
      <c r="E9" s="371">
        <v>10.2</v>
      </c>
      <c r="F9" s="371">
        <v>279.7</v>
      </c>
      <c r="G9" s="372">
        <v>7.5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19" t="s">
        <v>929</v>
      </c>
      <c r="B10" s="371">
        <v>235.3</v>
      </c>
      <c r="C10" s="371">
        <v>5</v>
      </c>
      <c r="D10" s="371">
        <v>258.5</v>
      </c>
      <c r="E10" s="371">
        <v>9.9</v>
      </c>
      <c r="F10" s="371">
        <v>281.8</v>
      </c>
      <c r="G10" s="372">
        <v>9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19" t="s">
        <v>930</v>
      </c>
      <c r="B11" s="371">
        <v>235.7</v>
      </c>
      <c r="C11" s="371">
        <v>4.3</v>
      </c>
      <c r="D11" s="371">
        <v>255.2</v>
      </c>
      <c r="E11" s="371">
        <v>8.3</v>
      </c>
      <c r="F11" s="371">
        <v>278.8</v>
      </c>
      <c r="G11" s="372">
        <v>9.2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419" t="s">
        <v>931</v>
      </c>
      <c r="B12" s="371">
        <v>233.7</v>
      </c>
      <c r="C12" s="371">
        <v>3.3</v>
      </c>
      <c r="D12" s="371">
        <v>255</v>
      </c>
      <c r="E12" s="371">
        <v>9.1</v>
      </c>
      <c r="F12" s="371">
        <v>277.7</v>
      </c>
      <c r="G12" s="372">
        <v>8.9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419" t="s">
        <v>932</v>
      </c>
      <c r="B13" s="371">
        <v>232.6</v>
      </c>
      <c r="C13" s="371">
        <v>4.7</v>
      </c>
      <c r="D13" s="371">
        <v>254.6</v>
      </c>
      <c r="E13" s="371">
        <v>9.5</v>
      </c>
      <c r="F13" s="371">
        <v>275.1</v>
      </c>
      <c r="G13" s="372">
        <v>8.1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419" t="s">
        <v>933</v>
      </c>
      <c r="B14" s="371">
        <v>235.4</v>
      </c>
      <c r="C14" s="371">
        <v>6.3</v>
      </c>
      <c r="D14" s="371">
        <v>256.6</v>
      </c>
      <c r="E14" s="371">
        <v>9</v>
      </c>
      <c r="F14" s="371">
        <v>277.9</v>
      </c>
      <c r="G14" s="372">
        <v>8.3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419" t="s">
        <v>934</v>
      </c>
      <c r="B15" s="371">
        <v>234.8</v>
      </c>
      <c r="C15" s="371">
        <v>6.6</v>
      </c>
      <c r="D15" s="371">
        <v>254.5</v>
      </c>
      <c r="E15" s="371">
        <v>8.4</v>
      </c>
      <c r="F15" s="371">
        <v>277.4</v>
      </c>
      <c r="G15" s="372">
        <v>9</v>
      </c>
      <c r="K15" s="8"/>
      <c r="L15" s="8"/>
      <c r="M15" s="8"/>
      <c r="N15" s="8"/>
      <c r="O15" s="8"/>
      <c r="P15" s="8"/>
    </row>
    <row r="16" spans="1:16" ht="24.75" customHeight="1">
      <c r="A16" s="419" t="s">
        <v>935</v>
      </c>
      <c r="B16" s="371">
        <v>239.7</v>
      </c>
      <c r="C16" s="371">
        <v>8</v>
      </c>
      <c r="D16" s="371">
        <v>259.2</v>
      </c>
      <c r="E16" s="371">
        <v>8.1</v>
      </c>
      <c r="F16" s="371"/>
      <c r="G16" s="372"/>
      <c r="K16" s="8"/>
      <c r="L16" s="8"/>
      <c r="M16" s="8"/>
      <c r="N16" s="8"/>
      <c r="O16" s="8"/>
      <c r="P16" s="8"/>
    </row>
    <row r="17" spans="1:16" ht="24.75" customHeight="1">
      <c r="A17" s="419" t="s">
        <v>936</v>
      </c>
      <c r="B17" s="371">
        <v>244</v>
      </c>
      <c r="C17" s="371">
        <v>9.2</v>
      </c>
      <c r="D17" s="371">
        <v>260.4</v>
      </c>
      <c r="E17" s="371">
        <v>6.7</v>
      </c>
      <c r="F17" s="371"/>
      <c r="G17" s="372"/>
      <c r="K17" s="8"/>
      <c r="L17" s="8"/>
      <c r="M17" s="8"/>
      <c r="N17" s="8"/>
      <c r="O17" s="8"/>
      <c r="P17" s="8"/>
    </row>
    <row r="18" spans="1:16" ht="24.75" customHeight="1">
      <c r="A18" s="419" t="s">
        <v>937</v>
      </c>
      <c r="B18" s="371">
        <v>251</v>
      </c>
      <c r="C18" s="371">
        <v>10.5</v>
      </c>
      <c r="D18" s="371">
        <v>267.9</v>
      </c>
      <c r="E18" s="371">
        <v>6.7</v>
      </c>
      <c r="F18" s="371"/>
      <c r="G18" s="372"/>
      <c r="K18" s="8"/>
      <c r="L18" s="8"/>
      <c r="M18" s="8"/>
      <c r="N18" s="8"/>
      <c r="O18" s="8"/>
      <c r="P18" s="8"/>
    </row>
    <row r="19" spans="1:7" ht="24.75" customHeight="1" thickBot="1">
      <c r="A19" s="373" t="s">
        <v>1471</v>
      </c>
      <c r="B19" s="374">
        <v>237</v>
      </c>
      <c r="C19" s="374">
        <v>6.4</v>
      </c>
      <c r="D19" s="374">
        <v>258.3</v>
      </c>
      <c r="E19" s="374">
        <v>9</v>
      </c>
      <c r="F19" s="374">
        <v>277.8</v>
      </c>
      <c r="G19" s="375">
        <v>7.5</v>
      </c>
    </row>
    <row r="20" spans="1:4" ht="19.5" customHeight="1" thickTop="1">
      <c r="A20" s="7"/>
      <c r="D20" s="8"/>
    </row>
    <row r="21" spans="1:7" ht="19.5" customHeight="1">
      <c r="A21" s="7"/>
      <c r="G21" s="86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sheetProtection/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94" t="s">
        <v>1428</v>
      </c>
      <c r="B1" s="1794"/>
      <c r="C1" s="1794"/>
      <c r="D1" s="1794"/>
      <c r="E1" s="1794"/>
      <c r="F1" s="1794"/>
      <c r="G1" s="1794"/>
      <c r="H1" s="1794"/>
      <c r="I1" s="1794"/>
      <c r="J1" s="1794"/>
      <c r="K1" s="1794"/>
    </row>
    <row r="2" spans="1:11" ht="15.75">
      <c r="A2" s="1795" t="s">
        <v>666</v>
      </c>
      <c r="B2" s="1795"/>
      <c r="C2" s="1795"/>
      <c r="D2" s="1795"/>
      <c r="E2" s="1795"/>
      <c r="F2" s="1795"/>
      <c r="G2" s="1795"/>
      <c r="H2" s="1795"/>
      <c r="I2" s="1795"/>
      <c r="J2" s="1795"/>
      <c r="K2" s="1795"/>
    </row>
    <row r="3" spans="4:11" ht="13.5" thickBot="1">
      <c r="D3" s="9"/>
      <c r="E3" s="9"/>
      <c r="G3" s="9"/>
      <c r="I3" s="1790" t="s">
        <v>1440</v>
      </c>
      <c r="J3" s="1790"/>
      <c r="K3" s="1790"/>
    </row>
    <row r="4" spans="1:11" ht="13.5" thickTop="1">
      <c r="A4" s="460"/>
      <c r="B4" s="461">
        <v>2012</v>
      </c>
      <c r="C4" s="462">
        <v>2013</v>
      </c>
      <c r="D4" s="463">
        <v>2013</v>
      </c>
      <c r="E4" s="464">
        <v>2014</v>
      </c>
      <c r="F4" s="1791" t="s">
        <v>105</v>
      </c>
      <c r="G4" s="1791"/>
      <c r="H4" s="1791"/>
      <c r="I4" s="1791"/>
      <c r="J4" s="1791"/>
      <c r="K4" s="1792"/>
    </row>
    <row r="5" spans="1:11" ht="12.75">
      <c r="A5" s="122" t="s">
        <v>1327</v>
      </c>
      <c r="B5" s="466" t="s">
        <v>613</v>
      </c>
      <c r="C5" s="466" t="s">
        <v>104</v>
      </c>
      <c r="D5" s="467" t="s">
        <v>614</v>
      </c>
      <c r="E5" s="759" t="s">
        <v>103</v>
      </c>
      <c r="F5" s="1793" t="s">
        <v>1295</v>
      </c>
      <c r="G5" s="1785"/>
      <c r="H5" s="1786"/>
      <c r="I5" s="1793" t="s">
        <v>875</v>
      </c>
      <c r="J5" s="1785"/>
      <c r="K5" s="1787"/>
    </row>
    <row r="6" spans="1:11" ht="12.75">
      <c r="A6" s="122"/>
      <c r="B6" s="494"/>
      <c r="C6" s="494"/>
      <c r="D6" s="495"/>
      <c r="E6" s="496"/>
      <c r="F6" s="497" t="s">
        <v>1406</v>
      </c>
      <c r="G6" s="498" t="s">
        <v>1403</v>
      </c>
      <c r="H6" s="499" t="s">
        <v>1395</v>
      </c>
      <c r="I6" s="500" t="s">
        <v>1406</v>
      </c>
      <c r="J6" s="498" t="s">
        <v>1403</v>
      </c>
      <c r="K6" s="501" t="s">
        <v>1395</v>
      </c>
    </row>
    <row r="7" spans="1:11" ht="16.5" customHeight="1">
      <c r="A7" s="478" t="s">
        <v>1407</v>
      </c>
      <c r="B7" s="793">
        <v>392044.69230621</v>
      </c>
      <c r="C7" s="793">
        <v>406479.81023859006</v>
      </c>
      <c r="D7" s="793">
        <v>473791.1171752001</v>
      </c>
      <c r="E7" s="796">
        <v>571056.0482882799</v>
      </c>
      <c r="F7" s="795">
        <v>14435.11793238006</v>
      </c>
      <c r="G7" s="806"/>
      <c r="H7" s="796">
        <v>3.6820082545857766</v>
      </c>
      <c r="I7" s="794">
        <v>97264.93111307983</v>
      </c>
      <c r="J7" s="807"/>
      <c r="K7" s="797">
        <v>20.529074435372515</v>
      </c>
    </row>
    <row r="8" spans="1:11" ht="16.5" customHeight="1">
      <c r="A8" s="482" t="s">
        <v>861</v>
      </c>
      <c r="B8" s="798">
        <v>9151.98225451</v>
      </c>
      <c r="C8" s="798">
        <v>12199.47093024</v>
      </c>
      <c r="D8" s="798">
        <v>14201.725638799999</v>
      </c>
      <c r="E8" s="802">
        <v>14806.3401794</v>
      </c>
      <c r="F8" s="801">
        <v>3047.488675730001</v>
      </c>
      <c r="G8" s="808"/>
      <c r="H8" s="1277">
        <v>33.298673347276555</v>
      </c>
      <c r="I8" s="1278">
        <v>604.6145406000014</v>
      </c>
      <c r="J8" s="1279"/>
      <c r="K8" s="1280">
        <v>4.257331510109989</v>
      </c>
    </row>
    <row r="9" spans="1:11" ht="16.5" customHeight="1">
      <c r="A9" s="482" t="s">
        <v>637</v>
      </c>
      <c r="B9" s="798">
        <v>7368.17732</v>
      </c>
      <c r="C9" s="798">
        <v>6722.919279999999</v>
      </c>
      <c r="D9" s="798">
        <v>6594.9228</v>
      </c>
      <c r="E9" s="802">
        <v>6144.16963</v>
      </c>
      <c r="F9" s="801">
        <v>-645.2580400000006</v>
      </c>
      <c r="G9" s="808"/>
      <c r="H9" s="1282">
        <v>-8.757363076055839</v>
      </c>
      <c r="I9" s="1278">
        <v>-450.75316999999995</v>
      </c>
      <c r="J9" s="1279"/>
      <c r="K9" s="1283">
        <v>-6.8348513495866845</v>
      </c>
    </row>
    <row r="10" spans="1:11" ht="16.5" customHeight="1">
      <c r="A10" s="482" t="s">
        <v>638</v>
      </c>
      <c r="B10" s="798">
        <v>0</v>
      </c>
      <c r="C10" s="798">
        <v>0</v>
      </c>
      <c r="D10" s="798">
        <v>0</v>
      </c>
      <c r="E10" s="802">
        <v>0</v>
      </c>
      <c r="F10" s="801">
        <v>0</v>
      </c>
      <c r="G10" s="808"/>
      <c r="H10" s="1277"/>
      <c r="I10" s="1278">
        <v>0</v>
      </c>
      <c r="J10" s="1279"/>
      <c r="K10" s="1283">
        <v>0</v>
      </c>
    </row>
    <row r="11" spans="1:11" ht="16.5" customHeight="1">
      <c r="A11" s="482" t="s">
        <v>639</v>
      </c>
      <c r="B11" s="798">
        <v>375524.5327317</v>
      </c>
      <c r="C11" s="798">
        <v>387557.4200283501</v>
      </c>
      <c r="D11" s="798">
        <v>452994.4687364001</v>
      </c>
      <c r="E11" s="802">
        <v>550105.53847888</v>
      </c>
      <c r="F11" s="801">
        <v>12032.887296650093</v>
      </c>
      <c r="G11" s="808"/>
      <c r="H11" s="1282">
        <v>3.2042879353629865</v>
      </c>
      <c r="I11" s="1278">
        <v>97111.06974247989</v>
      </c>
      <c r="J11" s="1279"/>
      <c r="K11" s="1283">
        <v>21.43758399818108</v>
      </c>
    </row>
    <row r="12" spans="1:11" ht="16.5" customHeight="1">
      <c r="A12" s="478" t="s">
        <v>1408</v>
      </c>
      <c r="B12" s="793">
        <v>28223.24826484</v>
      </c>
      <c r="C12" s="793">
        <v>19355.46830944</v>
      </c>
      <c r="D12" s="793">
        <v>15716.750488190002</v>
      </c>
      <c r="E12" s="796">
        <v>23671.47448819</v>
      </c>
      <c r="F12" s="795">
        <v>-8867.779955400001</v>
      </c>
      <c r="G12" s="806"/>
      <c r="H12" s="1284">
        <v>-31.42012525343271</v>
      </c>
      <c r="I12" s="1285">
        <v>7954.723999999998</v>
      </c>
      <c r="J12" s="1286"/>
      <c r="K12" s="1287">
        <v>50.613032293013724</v>
      </c>
    </row>
    <row r="13" spans="1:11" ht="16.5" customHeight="1">
      <c r="A13" s="482" t="s">
        <v>640</v>
      </c>
      <c r="B13" s="798">
        <v>25072.94426484</v>
      </c>
      <c r="C13" s="798">
        <v>16464.39430944</v>
      </c>
      <c r="D13" s="798">
        <v>12968.932488190001</v>
      </c>
      <c r="E13" s="802">
        <v>21468.93248819</v>
      </c>
      <c r="F13" s="801">
        <v>-8608.549955400002</v>
      </c>
      <c r="G13" s="808"/>
      <c r="H13" s="1282">
        <v>-34.33402102469411</v>
      </c>
      <c r="I13" s="1278">
        <v>8500</v>
      </c>
      <c r="J13" s="1279"/>
      <c r="K13" s="1283">
        <v>65.54124641901265</v>
      </c>
    </row>
    <row r="14" spans="1:11" ht="16.5" customHeight="1">
      <c r="A14" s="482" t="s">
        <v>641</v>
      </c>
      <c r="B14" s="798">
        <v>382</v>
      </c>
      <c r="C14" s="798">
        <v>383.2</v>
      </c>
      <c r="D14" s="798">
        <v>319.2</v>
      </c>
      <c r="E14" s="802">
        <v>319.2</v>
      </c>
      <c r="F14" s="801">
        <v>1.1999999999999886</v>
      </c>
      <c r="G14" s="808"/>
      <c r="H14" s="1282">
        <v>0.31413612565444726</v>
      </c>
      <c r="I14" s="1278">
        <v>0</v>
      </c>
      <c r="J14" s="1279"/>
      <c r="K14" s="1283">
        <v>0</v>
      </c>
    </row>
    <row r="15" spans="1:11" ht="16.5" customHeight="1">
      <c r="A15" s="482" t="s">
        <v>642</v>
      </c>
      <c r="B15" s="798">
        <v>2768.3039999999996</v>
      </c>
      <c r="C15" s="798">
        <v>2507.874</v>
      </c>
      <c r="D15" s="798">
        <v>2428.618</v>
      </c>
      <c r="E15" s="802">
        <v>1883.342</v>
      </c>
      <c r="F15" s="801">
        <v>-260.43</v>
      </c>
      <c r="G15" s="808"/>
      <c r="H15" s="1282">
        <v>-9.407565065108452</v>
      </c>
      <c r="I15" s="1278">
        <v>-545.2759999999998</v>
      </c>
      <c r="J15" s="1279"/>
      <c r="K15" s="1283">
        <v>-22.45211062423155</v>
      </c>
    </row>
    <row r="16" spans="1:11" ht="16.5" customHeight="1">
      <c r="A16" s="482" t="s">
        <v>643</v>
      </c>
      <c r="B16" s="798">
        <v>0</v>
      </c>
      <c r="C16" s="798">
        <v>0</v>
      </c>
      <c r="D16" s="798">
        <v>0</v>
      </c>
      <c r="E16" s="802">
        <v>0</v>
      </c>
      <c r="F16" s="801">
        <v>0</v>
      </c>
      <c r="G16" s="808"/>
      <c r="H16" s="1277"/>
      <c r="I16" s="1278">
        <v>0</v>
      </c>
      <c r="J16" s="1279"/>
      <c r="K16" s="1280"/>
    </row>
    <row r="17" spans="1:11" ht="16.5" customHeight="1">
      <c r="A17" s="502" t="s">
        <v>644</v>
      </c>
      <c r="B17" s="793">
        <v>28.857</v>
      </c>
      <c r="C17" s="793">
        <v>28.857</v>
      </c>
      <c r="D17" s="793">
        <v>31</v>
      </c>
      <c r="E17" s="796">
        <v>31</v>
      </c>
      <c r="F17" s="795">
        <v>0</v>
      </c>
      <c r="G17" s="806"/>
      <c r="H17" s="1288">
        <v>0</v>
      </c>
      <c r="I17" s="1285">
        <v>0</v>
      </c>
      <c r="J17" s="1286"/>
      <c r="K17" s="1289">
        <v>0</v>
      </c>
    </row>
    <row r="18" spans="1:11" ht="16.5" customHeight="1">
      <c r="A18" s="478" t="s">
        <v>645</v>
      </c>
      <c r="B18" s="793">
        <v>129.98336870999998</v>
      </c>
      <c r="C18" s="793">
        <v>126.6855</v>
      </c>
      <c r="D18" s="793">
        <v>249.86490468000005</v>
      </c>
      <c r="E18" s="796">
        <v>249.86490468000005</v>
      </c>
      <c r="F18" s="795">
        <v>-3.2978687099999746</v>
      </c>
      <c r="G18" s="806"/>
      <c r="H18" s="1284">
        <v>-2.537146669400222</v>
      </c>
      <c r="I18" s="1285">
        <v>0</v>
      </c>
      <c r="J18" s="1286"/>
      <c r="K18" s="1287">
        <v>0</v>
      </c>
    </row>
    <row r="19" spans="1:11" ht="16.5" customHeight="1">
      <c r="A19" s="482" t="s">
        <v>1411</v>
      </c>
      <c r="B19" s="798">
        <v>113.98336870999998</v>
      </c>
      <c r="C19" s="798">
        <v>110.6855</v>
      </c>
      <c r="D19" s="799">
        <v>233.86490468000005</v>
      </c>
      <c r="E19" s="800">
        <v>233.86490468000005</v>
      </c>
      <c r="F19" s="801">
        <v>-3.2978687099999746</v>
      </c>
      <c r="G19" s="808"/>
      <c r="H19" s="1282">
        <v>-2.8932893871477994</v>
      </c>
      <c r="I19" s="1278">
        <v>0</v>
      </c>
      <c r="J19" s="1279"/>
      <c r="K19" s="1283">
        <v>0</v>
      </c>
    </row>
    <row r="20" spans="1:11" ht="16.5" customHeight="1">
      <c r="A20" s="482" t="s">
        <v>646</v>
      </c>
      <c r="B20" s="798">
        <v>16</v>
      </c>
      <c r="C20" s="798">
        <v>16</v>
      </c>
      <c r="D20" s="799">
        <v>16</v>
      </c>
      <c r="E20" s="800">
        <v>16</v>
      </c>
      <c r="F20" s="801">
        <v>0</v>
      </c>
      <c r="G20" s="808"/>
      <c r="H20" s="1282">
        <v>0</v>
      </c>
      <c r="I20" s="1278">
        <v>0</v>
      </c>
      <c r="J20" s="1279"/>
      <c r="K20" s="1280">
        <v>0</v>
      </c>
    </row>
    <row r="21" spans="1:11" ht="16.5" customHeight="1">
      <c r="A21" s="478" t="s">
        <v>647</v>
      </c>
      <c r="B21" s="793">
        <v>473.27786871</v>
      </c>
      <c r="C21" s="793">
        <v>4628.62737427</v>
      </c>
      <c r="D21" s="793">
        <v>2757.62425603</v>
      </c>
      <c r="E21" s="796">
        <v>2247.72707021</v>
      </c>
      <c r="F21" s="795">
        <v>4155.34950556</v>
      </c>
      <c r="G21" s="806"/>
      <c r="H21" s="1284">
        <v>877.993622834323</v>
      </c>
      <c r="I21" s="1285">
        <v>-509.89718582000023</v>
      </c>
      <c r="J21" s="1286"/>
      <c r="K21" s="1287">
        <v>-18.490451870120665</v>
      </c>
    </row>
    <row r="22" spans="1:11" ht="16.5" customHeight="1">
      <c r="A22" s="482" t="s">
        <v>1412</v>
      </c>
      <c r="B22" s="798">
        <v>473.27786871</v>
      </c>
      <c r="C22" s="798">
        <v>1664.21737427</v>
      </c>
      <c r="D22" s="798">
        <v>2757.62425603</v>
      </c>
      <c r="E22" s="802">
        <v>2247.72707021</v>
      </c>
      <c r="F22" s="801">
        <v>1190.9395055599998</v>
      </c>
      <c r="G22" s="808"/>
      <c r="H22" s="1282">
        <v>251.6364242439879</v>
      </c>
      <c r="I22" s="1278">
        <v>-509.89718582000023</v>
      </c>
      <c r="J22" s="1279"/>
      <c r="K22" s="1283">
        <v>-18.490451870120665</v>
      </c>
    </row>
    <row r="23" spans="1:11" ht="16.5" customHeight="1">
      <c r="A23" s="482" t="s">
        <v>648</v>
      </c>
      <c r="B23" s="798">
        <v>0</v>
      </c>
      <c r="C23" s="798">
        <v>2964.41</v>
      </c>
      <c r="D23" s="798">
        <v>0</v>
      </c>
      <c r="E23" s="802">
        <v>0</v>
      </c>
      <c r="F23" s="801">
        <v>2964.41</v>
      </c>
      <c r="G23" s="808"/>
      <c r="H23" s="1277"/>
      <c r="I23" s="1278">
        <v>0</v>
      </c>
      <c r="J23" s="1279"/>
      <c r="K23" s="1280"/>
    </row>
    <row r="24" spans="1:11" ht="16.5" customHeight="1">
      <c r="A24" s="478" t="s">
        <v>1413</v>
      </c>
      <c r="B24" s="793">
        <v>4518.33211349</v>
      </c>
      <c r="C24" s="793">
        <v>4587.362766</v>
      </c>
      <c r="D24" s="793">
        <v>4587.00065529</v>
      </c>
      <c r="E24" s="796">
        <v>4193.35951467</v>
      </c>
      <c r="F24" s="795">
        <v>69.03065251000044</v>
      </c>
      <c r="G24" s="806"/>
      <c r="H24" s="1284">
        <v>1.5277905823678055</v>
      </c>
      <c r="I24" s="1285">
        <v>-393.64114062000044</v>
      </c>
      <c r="J24" s="1286"/>
      <c r="K24" s="1287">
        <v>-8.581667416289338</v>
      </c>
    </row>
    <row r="25" spans="1:11" ht="16.5" customHeight="1">
      <c r="A25" s="478" t="s">
        <v>1414</v>
      </c>
      <c r="B25" s="793">
        <v>30408.155337730004</v>
      </c>
      <c r="C25" s="793">
        <v>38655.843926730005</v>
      </c>
      <c r="D25" s="793">
        <v>37764.50090466001</v>
      </c>
      <c r="E25" s="796">
        <v>41681.62382574001</v>
      </c>
      <c r="F25" s="795">
        <v>8247.688589000001</v>
      </c>
      <c r="G25" s="806"/>
      <c r="H25" s="1284">
        <v>27.123278269913293</v>
      </c>
      <c r="I25" s="1285">
        <v>3917.122921080001</v>
      </c>
      <c r="J25" s="1286"/>
      <c r="K25" s="1287">
        <v>10.372500171441803</v>
      </c>
    </row>
    <row r="26" spans="1:11" ht="16.5" customHeight="1">
      <c r="A26" s="503" t="s">
        <v>1415</v>
      </c>
      <c r="B26" s="809">
        <v>455826.54625968996</v>
      </c>
      <c r="C26" s="809">
        <v>473862.65511503007</v>
      </c>
      <c r="D26" s="809">
        <v>534897.8583840501</v>
      </c>
      <c r="E26" s="810">
        <v>643131.09809177</v>
      </c>
      <c r="F26" s="811">
        <v>18036.108855340106</v>
      </c>
      <c r="G26" s="812"/>
      <c r="H26" s="1290">
        <v>3.9567921182599823</v>
      </c>
      <c r="I26" s="1291">
        <v>108233.23970771988</v>
      </c>
      <c r="J26" s="1292"/>
      <c r="K26" s="1293">
        <v>20.23437521972835</v>
      </c>
    </row>
    <row r="27" spans="1:11" ht="16.5" customHeight="1">
      <c r="A27" s="478" t="s">
        <v>1416</v>
      </c>
      <c r="B27" s="793">
        <v>319323.21070028</v>
      </c>
      <c r="C27" s="793">
        <v>283184.19121351</v>
      </c>
      <c r="D27" s="793">
        <v>354220.22007799</v>
      </c>
      <c r="E27" s="796">
        <v>371995.48133133</v>
      </c>
      <c r="F27" s="795">
        <v>-36139.019486769976</v>
      </c>
      <c r="G27" s="806"/>
      <c r="H27" s="1284">
        <v>-11.317379468757261</v>
      </c>
      <c r="I27" s="1285">
        <v>17775.261253340053</v>
      </c>
      <c r="J27" s="1286"/>
      <c r="K27" s="1287">
        <v>5.0181385041843205</v>
      </c>
    </row>
    <row r="28" spans="1:11" ht="16.5" customHeight="1">
      <c r="A28" s="482" t="s">
        <v>649</v>
      </c>
      <c r="B28" s="798">
        <v>170491.686875334</v>
      </c>
      <c r="C28" s="798">
        <v>192039.52617062602</v>
      </c>
      <c r="D28" s="798">
        <v>195874.235903968</v>
      </c>
      <c r="E28" s="802">
        <v>225937.936797911</v>
      </c>
      <c r="F28" s="801">
        <v>21547.83929529201</v>
      </c>
      <c r="G28" s="808"/>
      <c r="H28" s="1282">
        <v>12.638645138779173</v>
      </c>
      <c r="I28" s="1278">
        <v>30063.700893943023</v>
      </c>
      <c r="J28" s="1279"/>
      <c r="K28" s="1283">
        <v>15.34847130619183</v>
      </c>
    </row>
    <row r="29" spans="1:11" ht="16.5" customHeight="1">
      <c r="A29" s="482" t="s">
        <v>650</v>
      </c>
      <c r="B29" s="798">
        <v>30353.971786665996</v>
      </c>
      <c r="C29" s="798">
        <v>27737.088768373997</v>
      </c>
      <c r="D29" s="798">
        <v>34872.066018842</v>
      </c>
      <c r="E29" s="802">
        <v>31590.584578728995</v>
      </c>
      <c r="F29" s="801">
        <v>-2616.883018291999</v>
      </c>
      <c r="G29" s="808"/>
      <c r="H29" s="1282">
        <v>-8.621221093186735</v>
      </c>
      <c r="I29" s="1278">
        <v>-3281.481440113006</v>
      </c>
      <c r="J29" s="1279"/>
      <c r="K29" s="1283">
        <v>-9.410057432043066</v>
      </c>
    </row>
    <row r="30" spans="1:11" ht="16.5" customHeight="1">
      <c r="A30" s="482" t="s">
        <v>651</v>
      </c>
      <c r="B30" s="798">
        <v>100137.84686063</v>
      </c>
      <c r="C30" s="798">
        <v>49766.3830744</v>
      </c>
      <c r="D30" s="798">
        <v>107355.67587310003</v>
      </c>
      <c r="E30" s="802">
        <v>96927.73258442001</v>
      </c>
      <c r="F30" s="801">
        <v>-50371.46378623</v>
      </c>
      <c r="G30" s="808"/>
      <c r="H30" s="1282">
        <v>-50.302123887620695</v>
      </c>
      <c r="I30" s="1278">
        <v>-10427.94328868002</v>
      </c>
      <c r="J30" s="1279"/>
      <c r="K30" s="1283">
        <v>-9.713453158272124</v>
      </c>
    </row>
    <row r="31" spans="1:11" ht="16.5" customHeight="1">
      <c r="A31" s="482" t="s">
        <v>652</v>
      </c>
      <c r="B31" s="798">
        <v>5991.00024533</v>
      </c>
      <c r="C31" s="798">
        <v>6468.128258579999</v>
      </c>
      <c r="D31" s="798">
        <v>6773.17581791</v>
      </c>
      <c r="E31" s="802">
        <v>7742.19950049</v>
      </c>
      <c r="F31" s="801">
        <v>477.12801324999873</v>
      </c>
      <c r="G31" s="808"/>
      <c r="H31" s="1282">
        <v>7.964079347550039</v>
      </c>
      <c r="I31" s="1278">
        <v>969.0236825800002</v>
      </c>
      <c r="J31" s="1279"/>
      <c r="K31" s="1283">
        <v>14.306784714161047</v>
      </c>
    </row>
    <row r="32" spans="1:11" ht="16.5" customHeight="1">
      <c r="A32" s="482" t="s">
        <v>653</v>
      </c>
      <c r="B32" s="798">
        <v>3895.4494057600004</v>
      </c>
      <c r="C32" s="798">
        <v>3440.9017753099984</v>
      </c>
      <c r="D32" s="798">
        <v>3600.9698973900004</v>
      </c>
      <c r="E32" s="802">
        <v>4183.3045952</v>
      </c>
      <c r="F32" s="801">
        <v>-454.5476304500021</v>
      </c>
      <c r="G32" s="808"/>
      <c r="H32" s="1282">
        <v>-11.668682688520763</v>
      </c>
      <c r="I32" s="1278">
        <v>582.3346978099999</v>
      </c>
      <c r="J32" s="1279"/>
      <c r="K32" s="1283">
        <v>16.171606939343725</v>
      </c>
    </row>
    <row r="33" spans="1:11" ht="16.5" customHeight="1">
      <c r="A33" s="482" t="s">
        <v>654</v>
      </c>
      <c r="B33" s="798">
        <v>8453.255526560002</v>
      </c>
      <c r="C33" s="798">
        <v>3732.163166220005</v>
      </c>
      <c r="D33" s="798">
        <v>5744.096566779999</v>
      </c>
      <c r="E33" s="802">
        <v>5613.723274579999</v>
      </c>
      <c r="F33" s="801">
        <v>-4721.092360339997</v>
      </c>
      <c r="G33" s="808"/>
      <c r="H33" s="1282">
        <v>-55.849398441894905</v>
      </c>
      <c r="I33" s="1278">
        <v>-130.37329219999992</v>
      </c>
      <c r="J33" s="1279"/>
      <c r="K33" s="1283">
        <v>-2.2696918598825717</v>
      </c>
    </row>
    <row r="34" spans="1:11" ht="16.5" customHeight="1">
      <c r="A34" s="478" t="s">
        <v>655</v>
      </c>
      <c r="B34" s="793">
        <v>2372.7961585999947</v>
      </c>
      <c r="C34" s="793">
        <v>56950.11928332</v>
      </c>
      <c r="D34" s="793">
        <v>184.51521268998874</v>
      </c>
      <c r="E34" s="796">
        <v>86916.66460696005</v>
      </c>
      <c r="F34" s="795">
        <v>54577.32312472</v>
      </c>
      <c r="G34" s="806"/>
      <c r="H34" s="1288"/>
      <c r="I34" s="1285">
        <v>86732.14939427006</v>
      </c>
      <c r="J34" s="1286"/>
      <c r="K34" s="1287"/>
    </row>
    <row r="35" spans="1:11" ht="16.5" customHeight="1">
      <c r="A35" s="478" t="s">
        <v>1417</v>
      </c>
      <c r="B35" s="793">
        <v>9231.153389719997</v>
      </c>
      <c r="C35" s="793">
        <v>8496.181700879997</v>
      </c>
      <c r="D35" s="793">
        <v>8568.979752180001</v>
      </c>
      <c r="E35" s="796">
        <v>8142.28016731</v>
      </c>
      <c r="F35" s="795">
        <v>-734.9716888399998</v>
      </c>
      <c r="G35" s="806"/>
      <c r="H35" s="1284">
        <v>-7.961861945209138</v>
      </c>
      <c r="I35" s="1285">
        <v>-426.69958487000076</v>
      </c>
      <c r="J35" s="1286"/>
      <c r="K35" s="1287">
        <v>-4.979584468751321</v>
      </c>
    </row>
    <row r="36" spans="1:11" ht="16.5" customHeight="1">
      <c r="A36" s="482" t="s">
        <v>656</v>
      </c>
      <c r="B36" s="798">
        <v>77.4402697199993</v>
      </c>
      <c r="C36" s="798">
        <v>19.286020880000116</v>
      </c>
      <c r="D36" s="798">
        <v>65.71455218000031</v>
      </c>
      <c r="E36" s="802">
        <v>2.7851073100004196</v>
      </c>
      <c r="F36" s="801">
        <v>-58.15424883999919</v>
      </c>
      <c r="G36" s="808"/>
      <c r="H36" s="1282">
        <v>-75.09561762926116</v>
      </c>
      <c r="I36" s="1278">
        <v>-62.92944486999989</v>
      </c>
      <c r="J36" s="1279"/>
      <c r="K36" s="1283">
        <v>-95.76181040940268</v>
      </c>
    </row>
    <row r="37" spans="1:11" ht="16.5" customHeight="1">
      <c r="A37" s="482" t="s">
        <v>657</v>
      </c>
      <c r="B37" s="798">
        <v>0</v>
      </c>
      <c r="C37" s="798">
        <v>0</v>
      </c>
      <c r="D37" s="798">
        <v>0</v>
      </c>
      <c r="E37" s="802">
        <v>0</v>
      </c>
      <c r="F37" s="801">
        <v>0</v>
      </c>
      <c r="G37" s="808"/>
      <c r="H37" s="1277"/>
      <c r="I37" s="1278">
        <v>0</v>
      </c>
      <c r="J37" s="1279"/>
      <c r="K37" s="1280"/>
    </row>
    <row r="38" spans="1:11" ht="16.5" customHeight="1">
      <c r="A38" s="482" t="s">
        <v>658</v>
      </c>
      <c r="B38" s="798">
        <v>0</v>
      </c>
      <c r="C38" s="798">
        <v>0</v>
      </c>
      <c r="D38" s="798">
        <v>0</v>
      </c>
      <c r="E38" s="802">
        <v>0</v>
      </c>
      <c r="F38" s="801">
        <v>0</v>
      </c>
      <c r="G38" s="808"/>
      <c r="H38" s="1277"/>
      <c r="I38" s="1278">
        <v>0</v>
      </c>
      <c r="J38" s="1279"/>
      <c r="K38" s="1280"/>
    </row>
    <row r="39" spans="1:11" ht="16.5" customHeight="1">
      <c r="A39" s="482" t="s">
        <v>659</v>
      </c>
      <c r="B39" s="798">
        <v>0</v>
      </c>
      <c r="C39" s="798">
        <v>0</v>
      </c>
      <c r="D39" s="798">
        <v>0</v>
      </c>
      <c r="E39" s="802">
        <v>0</v>
      </c>
      <c r="F39" s="801">
        <v>0</v>
      </c>
      <c r="G39" s="808"/>
      <c r="H39" s="1277"/>
      <c r="I39" s="1278">
        <v>0</v>
      </c>
      <c r="J39" s="1279"/>
      <c r="K39" s="1280"/>
    </row>
    <row r="40" spans="1:11" ht="16.5" customHeight="1">
      <c r="A40" s="482" t="s">
        <v>660</v>
      </c>
      <c r="B40" s="798">
        <v>0</v>
      </c>
      <c r="C40" s="798">
        <v>0</v>
      </c>
      <c r="D40" s="798">
        <v>0</v>
      </c>
      <c r="E40" s="802">
        <v>0</v>
      </c>
      <c r="F40" s="801">
        <v>0</v>
      </c>
      <c r="G40" s="808"/>
      <c r="H40" s="1277"/>
      <c r="I40" s="1278">
        <v>0</v>
      </c>
      <c r="J40" s="1281"/>
      <c r="K40" s="1280"/>
    </row>
    <row r="41" spans="1:11" ht="16.5" customHeight="1">
      <c r="A41" s="482" t="s">
        <v>661</v>
      </c>
      <c r="B41" s="798">
        <v>9153.713119999999</v>
      </c>
      <c r="C41" s="798">
        <v>8476.895679999998</v>
      </c>
      <c r="D41" s="798">
        <v>8503.2652</v>
      </c>
      <c r="E41" s="802">
        <v>8139.49506</v>
      </c>
      <c r="F41" s="801">
        <v>-676.8174400000007</v>
      </c>
      <c r="G41" s="808"/>
      <c r="H41" s="1282">
        <v>-7.393911422909011</v>
      </c>
      <c r="I41" s="1278">
        <v>-363.7701399999996</v>
      </c>
      <c r="J41" s="1281"/>
      <c r="K41" s="1283">
        <v>-4.278005347875069</v>
      </c>
    </row>
    <row r="42" spans="1:11" ht="16.5" customHeight="1">
      <c r="A42" s="482" t="s">
        <v>662</v>
      </c>
      <c r="B42" s="798">
        <v>0</v>
      </c>
      <c r="C42" s="798">
        <v>0</v>
      </c>
      <c r="D42" s="798">
        <v>0</v>
      </c>
      <c r="E42" s="802">
        <v>0</v>
      </c>
      <c r="F42" s="801">
        <v>0</v>
      </c>
      <c r="G42" s="808"/>
      <c r="H42" s="1277"/>
      <c r="I42" s="1278">
        <v>0</v>
      </c>
      <c r="J42" s="1279"/>
      <c r="K42" s="1280"/>
    </row>
    <row r="43" spans="1:11" ht="16.5" customHeight="1">
      <c r="A43" s="478" t="s">
        <v>1418</v>
      </c>
      <c r="B43" s="793">
        <v>85303.68450728</v>
      </c>
      <c r="C43" s="793">
        <v>86738.57940952998</v>
      </c>
      <c r="D43" s="793">
        <v>105822.57335585</v>
      </c>
      <c r="E43" s="796">
        <v>109328.08119658</v>
      </c>
      <c r="F43" s="795">
        <v>1434.8949022499728</v>
      </c>
      <c r="G43" s="806"/>
      <c r="H43" s="1284">
        <v>1.6821019051381252</v>
      </c>
      <c r="I43" s="1285">
        <v>3505.507840729988</v>
      </c>
      <c r="J43" s="1294"/>
      <c r="K43" s="1287">
        <v>3.312627664933078</v>
      </c>
    </row>
    <row r="44" spans="1:11" ht="16.5" customHeight="1" thickBot="1">
      <c r="A44" s="484" t="s">
        <v>1419</v>
      </c>
      <c r="B44" s="803">
        <v>39595.6543767</v>
      </c>
      <c r="C44" s="803">
        <v>38493.546391940006</v>
      </c>
      <c r="D44" s="803">
        <v>66101.56998533999</v>
      </c>
      <c r="E44" s="805">
        <v>66748.59078954998</v>
      </c>
      <c r="F44" s="804">
        <v>-1102.1079847599904</v>
      </c>
      <c r="G44" s="813"/>
      <c r="H44" s="1295">
        <v>-2.78340641696409</v>
      </c>
      <c r="I44" s="1296">
        <v>647.0208042099985</v>
      </c>
      <c r="J44" s="1297"/>
      <c r="K44" s="1298">
        <v>0.9788281947819012</v>
      </c>
    </row>
    <row r="45" spans="1:11" ht="16.5" customHeight="1" thickTop="1">
      <c r="A45" s="504" t="s">
        <v>98</v>
      </c>
      <c r="B45" s="11"/>
      <c r="C45" s="11"/>
      <c r="D45" s="505"/>
      <c r="E45" s="485"/>
      <c r="F45" s="485"/>
      <c r="G45" s="485"/>
      <c r="H45" s="485"/>
      <c r="I45" s="485"/>
      <c r="J45" s="485"/>
      <c r="K45" s="485"/>
    </row>
    <row r="46" spans="1:11" ht="16.5" customHeight="1">
      <c r="A46" s="1271" t="s">
        <v>633</v>
      </c>
      <c r="B46" s="1275"/>
      <c r="C46" s="1276"/>
      <c r="D46" s="491"/>
      <c r="E46" s="491"/>
      <c r="F46" s="492"/>
      <c r="G46" s="492"/>
      <c r="H46" s="491"/>
      <c r="I46" s="492"/>
      <c r="J46" s="492"/>
      <c r="K46" s="492"/>
    </row>
    <row r="47" spans="1:11" ht="16.5" customHeight="1">
      <c r="A47" s="1271" t="s">
        <v>663</v>
      </c>
      <c r="B47" s="1624">
        <v>382813.53891649</v>
      </c>
      <c r="C47" s="1625">
        <v>397983.62853771006</v>
      </c>
      <c r="D47" s="107">
        <v>465222.1374230201</v>
      </c>
      <c r="E47" s="107">
        <v>562913.7681209699</v>
      </c>
      <c r="F47" s="1626">
        <v>16804.118831800075</v>
      </c>
      <c r="G47" s="1626" t="s">
        <v>1386</v>
      </c>
      <c r="H47" s="107">
        <v>4.389635455256419</v>
      </c>
      <c r="I47" s="1626">
        <v>93707.49600926979</v>
      </c>
      <c r="J47" s="1626" t="s">
        <v>1387</v>
      </c>
      <c r="K47" s="1626">
        <v>20.142527294238118</v>
      </c>
    </row>
    <row r="48" spans="1:11" ht="16.5" customHeight="1">
      <c r="A48" s="506" t="s">
        <v>664</v>
      </c>
      <c r="B48" s="17">
        <v>-63490.28108909999</v>
      </c>
      <c r="C48" s="17">
        <v>-114799.40020834998</v>
      </c>
      <c r="D48" s="1627">
        <v>-111001.91734502997</v>
      </c>
      <c r="E48" s="1628">
        <v>-190918.28678960004</v>
      </c>
      <c r="F48" s="1628">
        <v>-52943.14832982999</v>
      </c>
      <c r="G48" s="1628" t="s">
        <v>1386</v>
      </c>
      <c r="H48" s="1628">
        <v>83.38779955239364</v>
      </c>
      <c r="I48" s="1628">
        <v>-75932.23475589007</v>
      </c>
      <c r="J48" s="1628" t="s">
        <v>1387</v>
      </c>
      <c r="K48" s="1628">
        <v>68.40623709216486</v>
      </c>
    </row>
    <row r="49" spans="1:11" ht="16.5" customHeight="1">
      <c r="A49" s="814" t="s">
        <v>665</v>
      </c>
      <c r="B49" s="1629">
        <v>94491.18354625</v>
      </c>
      <c r="C49" s="1629">
        <v>86576.28187473997</v>
      </c>
      <c r="D49" s="1630">
        <v>134159.64243653</v>
      </c>
      <c r="E49" s="1630">
        <v>134395.04816038997</v>
      </c>
      <c r="F49" s="1630">
        <v>-6280.872460930029</v>
      </c>
      <c r="G49" s="1631" t="s">
        <v>1386</v>
      </c>
      <c r="H49" s="1629">
        <v>-6.647046026104404</v>
      </c>
      <c r="I49" s="1630">
        <v>-3748.7289648200376</v>
      </c>
      <c r="J49" s="1631" t="s">
        <v>1387</v>
      </c>
      <c r="K49" s="1630">
        <v>-2.7942299910299293</v>
      </c>
    </row>
    <row r="50" spans="1:11" ht="16.5" customHeight="1">
      <c r="A50" s="814" t="s">
        <v>943</v>
      </c>
      <c r="B50" s="815">
        <v>-1634.0292105800008</v>
      </c>
      <c r="C50" s="815" t="s">
        <v>71</v>
      </c>
      <c r="D50" s="816"/>
      <c r="E50" s="816"/>
      <c r="F50" s="816"/>
      <c r="G50" s="817"/>
      <c r="H50" s="815"/>
      <c r="I50" s="816"/>
      <c r="J50" s="817"/>
      <c r="K50" s="816"/>
    </row>
    <row r="51" spans="1:11" ht="16.5" customHeight="1">
      <c r="A51" s="814" t="s">
        <v>72</v>
      </c>
      <c r="B51" s="815">
        <v>3984.134688680001</v>
      </c>
      <c r="C51" s="815" t="s">
        <v>71</v>
      </c>
      <c r="D51" s="815"/>
      <c r="E51" s="815"/>
      <c r="F51" s="816"/>
      <c r="G51" s="817"/>
      <c r="H51" s="815"/>
      <c r="I51" s="816"/>
      <c r="J51" s="817"/>
      <c r="K51" s="816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O131"/>
  <sheetViews>
    <sheetView zoomScalePageLayoutView="0" workbookViewId="0" topLeftCell="A31">
      <selection activeCell="G60" sqref="G60"/>
    </sheetView>
  </sheetViews>
  <sheetFormatPr defaultColWidth="9.140625" defaultRowHeight="24.75" customHeight="1"/>
  <cols>
    <col min="1" max="1" width="6.28125" style="316" customWidth="1"/>
    <col min="2" max="2" width="34.28125" style="302" bestFit="1" customWidth="1"/>
    <col min="3" max="3" width="7.140625" style="302" customWidth="1"/>
    <col min="4" max="4" width="8.140625" style="302" bestFit="1" customWidth="1"/>
    <col min="5" max="5" width="8.28125" style="302" bestFit="1" customWidth="1"/>
    <col min="6" max="6" width="8.140625" style="302" bestFit="1" customWidth="1"/>
    <col min="7" max="7" width="8.7109375" style="302" bestFit="1" customWidth="1"/>
    <col min="8" max="8" width="8.28125" style="302" bestFit="1" customWidth="1"/>
    <col min="9" max="9" width="8.140625" style="302" bestFit="1" customWidth="1"/>
    <col min="10" max="13" width="7.140625" style="302" bestFit="1" customWidth="1"/>
    <col min="14" max="14" width="5.57421875" style="302" customWidth="1"/>
    <col min="15" max="16384" width="9.140625" style="302" customWidth="1"/>
  </cols>
  <sheetData>
    <row r="1" spans="1:13" ht="12.75">
      <c r="A1" s="1939" t="s">
        <v>1334</v>
      </c>
      <c r="B1" s="1939"/>
      <c r="C1" s="1939"/>
      <c r="D1" s="1939"/>
      <c r="E1" s="1939"/>
      <c r="F1" s="1939"/>
      <c r="G1" s="1939"/>
      <c r="H1" s="1939"/>
      <c r="I1" s="1939"/>
      <c r="J1" s="1939"/>
      <c r="K1" s="1939"/>
      <c r="L1" s="1939"/>
      <c r="M1" s="1939"/>
    </row>
    <row r="2" spans="1:13" ht="12.75">
      <c r="A2" s="1940" t="s">
        <v>468</v>
      </c>
      <c r="B2" s="1940"/>
      <c r="C2" s="1940"/>
      <c r="D2" s="1940"/>
      <c r="E2" s="1940"/>
      <c r="F2" s="1940"/>
      <c r="G2" s="1940"/>
      <c r="H2" s="1940"/>
      <c r="I2" s="1940"/>
      <c r="J2" s="1940"/>
      <c r="K2" s="1940"/>
      <c r="L2" s="1940"/>
      <c r="M2" s="1940"/>
    </row>
    <row r="3" spans="1:13" ht="12.75">
      <c r="A3" s="1940" t="s">
        <v>1500</v>
      </c>
      <c r="B3" s="1940"/>
      <c r="C3" s="1940"/>
      <c r="D3" s="1940"/>
      <c r="E3" s="1940"/>
      <c r="F3" s="1940"/>
      <c r="G3" s="1940"/>
      <c r="H3" s="1940"/>
      <c r="I3" s="1940"/>
      <c r="J3" s="1940"/>
      <c r="K3" s="1940"/>
      <c r="L3" s="1940"/>
      <c r="M3" s="1940"/>
    </row>
    <row r="4" spans="1:13" ht="12.75">
      <c r="A4" s="1940" t="s">
        <v>1410</v>
      </c>
      <c r="B4" s="1940"/>
      <c r="C4" s="1940"/>
      <c r="D4" s="1940"/>
      <c r="E4" s="1940"/>
      <c r="F4" s="1940"/>
      <c r="G4" s="1940"/>
      <c r="H4" s="1940"/>
      <c r="I4" s="1940"/>
      <c r="J4" s="1940"/>
      <c r="K4" s="1940"/>
      <c r="L4" s="1940"/>
      <c r="M4" s="1940"/>
    </row>
    <row r="5" spans="1:13" ht="12.75">
      <c r="A5" s="1940" t="s">
        <v>112</v>
      </c>
      <c r="B5" s="1940"/>
      <c r="C5" s="1940"/>
      <c r="D5" s="1940"/>
      <c r="E5" s="1940"/>
      <c r="F5" s="1940"/>
      <c r="G5" s="1940"/>
      <c r="H5" s="1940"/>
      <c r="I5" s="1940"/>
      <c r="J5" s="1940"/>
      <c r="K5" s="1940"/>
      <c r="L5" s="1940"/>
      <c r="M5" s="1940"/>
    </row>
    <row r="6" spans="1:13" ht="13.5" thickBot="1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</row>
    <row r="7" spans="1:13" ht="13.5" thickTop="1">
      <c r="A7" s="1941" t="s">
        <v>1501</v>
      </c>
      <c r="B7" s="1925" t="s">
        <v>1502</v>
      </c>
      <c r="C7" s="332" t="s">
        <v>1430</v>
      </c>
      <c r="D7" s="352" t="s">
        <v>1438</v>
      </c>
      <c r="E7" s="1927" t="s">
        <v>1295</v>
      </c>
      <c r="F7" s="1928"/>
      <c r="G7" s="1929" t="s">
        <v>875</v>
      </c>
      <c r="H7" s="1929"/>
      <c r="I7" s="1928"/>
      <c r="J7" s="1919" t="s">
        <v>404</v>
      </c>
      <c r="K7" s="1920"/>
      <c r="L7" s="1920"/>
      <c r="M7" s="1921"/>
    </row>
    <row r="8" spans="1:13" ht="12.75">
      <c r="A8" s="1942"/>
      <c r="B8" s="1926"/>
      <c r="C8" s="333" t="s">
        <v>1431</v>
      </c>
      <c r="D8" s="423" t="s">
        <v>111</v>
      </c>
      <c r="E8" s="423" t="s">
        <v>100</v>
      </c>
      <c r="F8" s="423" t="s">
        <v>111</v>
      </c>
      <c r="G8" s="423" t="s">
        <v>77</v>
      </c>
      <c r="H8" s="423" t="s">
        <v>100</v>
      </c>
      <c r="I8" s="423" t="s">
        <v>111</v>
      </c>
      <c r="J8" s="1936" t="s">
        <v>1504</v>
      </c>
      <c r="K8" s="1936" t="s">
        <v>1505</v>
      </c>
      <c r="L8" s="1936" t="s">
        <v>1506</v>
      </c>
      <c r="M8" s="1937" t="s">
        <v>1507</v>
      </c>
    </row>
    <row r="9" spans="1:13" ht="12.75">
      <c r="A9" s="1943"/>
      <c r="B9" s="353">
        <v>1</v>
      </c>
      <c r="C9" s="354">
        <v>2</v>
      </c>
      <c r="D9" s="353">
        <v>3</v>
      </c>
      <c r="E9" s="353">
        <v>4</v>
      </c>
      <c r="F9" s="353">
        <v>5</v>
      </c>
      <c r="G9" s="355">
        <v>6</v>
      </c>
      <c r="H9" s="356">
        <v>7</v>
      </c>
      <c r="I9" s="356">
        <v>8</v>
      </c>
      <c r="J9" s="1926"/>
      <c r="K9" s="1926"/>
      <c r="L9" s="1926"/>
      <c r="M9" s="1938"/>
    </row>
    <row r="10" spans="1:13" ht="24.75" customHeight="1">
      <c r="A10" s="334"/>
      <c r="B10" s="430" t="s">
        <v>1508</v>
      </c>
      <c r="C10" s="431">
        <v>100</v>
      </c>
      <c r="D10" s="432">
        <v>259.9</v>
      </c>
      <c r="E10" s="432">
        <v>277.7</v>
      </c>
      <c r="F10" s="432">
        <v>279</v>
      </c>
      <c r="G10" s="433">
        <v>324.5</v>
      </c>
      <c r="H10" s="433">
        <v>324.5</v>
      </c>
      <c r="I10" s="433">
        <v>324.5</v>
      </c>
      <c r="J10" s="434">
        <v>7.348980377068102</v>
      </c>
      <c r="K10" s="435">
        <v>0.4681310767014679</v>
      </c>
      <c r="L10" s="435">
        <v>16.308243727598565</v>
      </c>
      <c r="M10" s="436">
        <v>0</v>
      </c>
    </row>
    <row r="11" spans="1:13" ht="24.75" customHeight="1">
      <c r="A11" s="1485">
        <v>1</v>
      </c>
      <c r="B11" s="335" t="s">
        <v>1509</v>
      </c>
      <c r="C11" s="321">
        <v>26.97</v>
      </c>
      <c r="D11" s="338">
        <v>187.3</v>
      </c>
      <c r="E11" s="338">
        <v>187.3</v>
      </c>
      <c r="F11" s="338">
        <v>187.3</v>
      </c>
      <c r="G11" s="339">
        <v>236.8</v>
      </c>
      <c r="H11" s="339">
        <v>236.8</v>
      </c>
      <c r="I11" s="340">
        <v>236.8</v>
      </c>
      <c r="J11" s="336">
        <v>0</v>
      </c>
      <c r="K11" s="336">
        <v>0</v>
      </c>
      <c r="L11" s="336">
        <v>26.42819006940738</v>
      </c>
      <c r="M11" s="337">
        <v>0</v>
      </c>
    </row>
    <row r="12" spans="1:13" ht="24.75" customHeight="1">
      <c r="A12" s="1486"/>
      <c r="B12" s="343" t="s">
        <v>1510</v>
      </c>
      <c r="C12" s="323">
        <v>9.8</v>
      </c>
      <c r="D12" s="341">
        <v>177.7</v>
      </c>
      <c r="E12" s="341">
        <v>177.7</v>
      </c>
      <c r="F12" s="341">
        <v>177.7</v>
      </c>
      <c r="G12" s="14">
        <v>217</v>
      </c>
      <c r="H12" s="14">
        <v>217</v>
      </c>
      <c r="I12" s="342">
        <v>217</v>
      </c>
      <c r="J12" s="344">
        <v>0</v>
      </c>
      <c r="K12" s="344">
        <v>0</v>
      </c>
      <c r="L12" s="344">
        <v>22.115925717501412</v>
      </c>
      <c r="M12" s="345">
        <v>0</v>
      </c>
    </row>
    <row r="13" spans="1:13" ht="27.75" customHeight="1">
      <c r="A13" s="1486"/>
      <c r="B13" s="343" t="s">
        <v>1511</v>
      </c>
      <c r="C13" s="323">
        <v>17.17</v>
      </c>
      <c r="D13" s="341">
        <v>192.8</v>
      </c>
      <c r="E13" s="341">
        <v>192.8</v>
      </c>
      <c r="F13" s="341">
        <v>192.8</v>
      </c>
      <c r="G13" s="14">
        <v>248.2</v>
      </c>
      <c r="H13" s="14">
        <v>248.2</v>
      </c>
      <c r="I13" s="342">
        <v>248.2</v>
      </c>
      <c r="J13" s="344">
        <v>0</v>
      </c>
      <c r="K13" s="344">
        <v>0</v>
      </c>
      <c r="L13" s="344">
        <v>28.734439834024897</v>
      </c>
      <c r="M13" s="345">
        <v>0</v>
      </c>
    </row>
    <row r="14" spans="1:13" ht="18.75" customHeight="1">
      <c r="A14" s="1485">
        <v>1.1</v>
      </c>
      <c r="B14" s="335" t="s">
        <v>1512</v>
      </c>
      <c r="C14" s="324">
        <v>2.82</v>
      </c>
      <c r="D14" s="338">
        <v>236.5</v>
      </c>
      <c r="E14" s="338">
        <v>236.5</v>
      </c>
      <c r="F14" s="338">
        <v>236.5</v>
      </c>
      <c r="G14" s="339">
        <v>310.6</v>
      </c>
      <c r="H14" s="339">
        <v>310.6</v>
      </c>
      <c r="I14" s="340">
        <v>310.6</v>
      </c>
      <c r="J14" s="336">
        <v>0</v>
      </c>
      <c r="K14" s="336">
        <v>0</v>
      </c>
      <c r="L14" s="336">
        <v>31.331923890063422</v>
      </c>
      <c r="M14" s="337">
        <v>0</v>
      </c>
    </row>
    <row r="15" spans="1:13" ht="24.75" customHeight="1">
      <c r="A15" s="1485"/>
      <c r="B15" s="343" t="s">
        <v>1510</v>
      </c>
      <c r="C15" s="325">
        <v>0.31</v>
      </c>
      <c r="D15" s="341">
        <v>215.4</v>
      </c>
      <c r="E15" s="341">
        <v>215.4</v>
      </c>
      <c r="F15" s="341">
        <v>215.4</v>
      </c>
      <c r="G15" s="14">
        <v>262.2</v>
      </c>
      <c r="H15" s="14">
        <v>262.2</v>
      </c>
      <c r="I15" s="342">
        <v>262.2</v>
      </c>
      <c r="J15" s="344">
        <v>0</v>
      </c>
      <c r="K15" s="344">
        <v>0</v>
      </c>
      <c r="L15" s="344">
        <v>21.72701949860722</v>
      </c>
      <c r="M15" s="345">
        <v>0</v>
      </c>
    </row>
    <row r="16" spans="1:13" ht="24.75" customHeight="1">
      <c r="A16" s="1485"/>
      <c r="B16" s="343" t="s">
        <v>1511</v>
      </c>
      <c r="C16" s="325">
        <v>2.51</v>
      </c>
      <c r="D16" s="341">
        <v>239.1</v>
      </c>
      <c r="E16" s="341">
        <v>239.1</v>
      </c>
      <c r="F16" s="341">
        <v>239.1</v>
      </c>
      <c r="G16" s="14">
        <v>316.5</v>
      </c>
      <c r="H16" s="14">
        <v>316.5</v>
      </c>
      <c r="I16" s="342">
        <v>316.5</v>
      </c>
      <c r="J16" s="344">
        <v>0</v>
      </c>
      <c r="K16" s="344">
        <v>0</v>
      </c>
      <c r="L16" s="344">
        <v>32.37139272271017</v>
      </c>
      <c r="M16" s="345">
        <v>0</v>
      </c>
    </row>
    <row r="17" spans="1:13" ht="24.75" customHeight="1">
      <c r="A17" s="1485">
        <v>1.2</v>
      </c>
      <c r="B17" s="335" t="s">
        <v>1513</v>
      </c>
      <c r="C17" s="324">
        <v>1.14</v>
      </c>
      <c r="D17" s="338">
        <v>210</v>
      </c>
      <c r="E17" s="338">
        <v>210</v>
      </c>
      <c r="F17" s="338">
        <v>210</v>
      </c>
      <c r="G17" s="339">
        <v>268</v>
      </c>
      <c r="H17" s="339">
        <v>268</v>
      </c>
      <c r="I17" s="340">
        <v>268</v>
      </c>
      <c r="J17" s="336">
        <v>0</v>
      </c>
      <c r="K17" s="336">
        <v>0</v>
      </c>
      <c r="L17" s="336">
        <v>27.619047619047606</v>
      </c>
      <c r="M17" s="337">
        <v>0</v>
      </c>
    </row>
    <row r="18" spans="1:13" ht="24.75" customHeight="1">
      <c r="A18" s="1485"/>
      <c r="B18" s="343" t="s">
        <v>1510</v>
      </c>
      <c r="C18" s="325">
        <v>0.19</v>
      </c>
      <c r="D18" s="341">
        <v>187.3</v>
      </c>
      <c r="E18" s="341">
        <v>187.3</v>
      </c>
      <c r="F18" s="341">
        <v>187.3</v>
      </c>
      <c r="G18" s="14">
        <v>216.8</v>
      </c>
      <c r="H18" s="14">
        <v>216.8</v>
      </c>
      <c r="I18" s="342">
        <v>216.8</v>
      </c>
      <c r="J18" s="344">
        <v>0</v>
      </c>
      <c r="K18" s="344">
        <v>0</v>
      </c>
      <c r="L18" s="344">
        <v>15.750133475707415</v>
      </c>
      <c r="M18" s="345">
        <v>0</v>
      </c>
    </row>
    <row r="19" spans="1:13" ht="24.75" customHeight="1">
      <c r="A19" s="1485"/>
      <c r="B19" s="343" t="s">
        <v>1511</v>
      </c>
      <c r="C19" s="325">
        <v>0.95</v>
      </c>
      <c r="D19" s="341">
        <v>214.5</v>
      </c>
      <c r="E19" s="341">
        <v>214.5</v>
      </c>
      <c r="F19" s="341">
        <v>214.5</v>
      </c>
      <c r="G19" s="14">
        <v>278.2</v>
      </c>
      <c r="H19" s="14">
        <v>278.2</v>
      </c>
      <c r="I19" s="342">
        <v>278.2</v>
      </c>
      <c r="J19" s="344">
        <v>0</v>
      </c>
      <c r="K19" s="344">
        <v>0</v>
      </c>
      <c r="L19" s="344">
        <v>29.69696969696969</v>
      </c>
      <c r="M19" s="345">
        <v>0</v>
      </c>
    </row>
    <row r="20" spans="1:13" ht="24.75" customHeight="1">
      <c r="A20" s="1485">
        <v>1.3</v>
      </c>
      <c r="B20" s="335" t="s">
        <v>1514</v>
      </c>
      <c r="C20" s="324">
        <v>0.55</v>
      </c>
      <c r="D20" s="338">
        <v>290.6</v>
      </c>
      <c r="E20" s="338">
        <v>290.6</v>
      </c>
      <c r="F20" s="338">
        <v>290.6</v>
      </c>
      <c r="G20" s="339">
        <v>429.1</v>
      </c>
      <c r="H20" s="339">
        <v>429.1</v>
      </c>
      <c r="I20" s="340">
        <v>429.1</v>
      </c>
      <c r="J20" s="336">
        <v>0</v>
      </c>
      <c r="K20" s="336">
        <v>0</v>
      </c>
      <c r="L20" s="336">
        <v>47.66001376462492</v>
      </c>
      <c r="M20" s="337">
        <v>0</v>
      </c>
    </row>
    <row r="21" spans="1:13" ht="24.75" customHeight="1">
      <c r="A21" s="1485"/>
      <c r="B21" s="343" t="s">
        <v>1510</v>
      </c>
      <c r="C21" s="325">
        <v>0.1</v>
      </c>
      <c r="D21" s="341">
        <v>250</v>
      </c>
      <c r="E21" s="341">
        <v>250</v>
      </c>
      <c r="F21" s="341">
        <v>250</v>
      </c>
      <c r="G21" s="14">
        <v>331</v>
      </c>
      <c r="H21" s="14">
        <v>331</v>
      </c>
      <c r="I21" s="342">
        <v>331</v>
      </c>
      <c r="J21" s="344">
        <v>0</v>
      </c>
      <c r="K21" s="344">
        <v>0</v>
      </c>
      <c r="L21" s="344">
        <v>32.4</v>
      </c>
      <c r="M21" s="345">
        <v>0</v>
      </c>
    </row>
    <row r="22" spans="1:13" ht="24.75" customHeight="1">
      <c r="A22" s="1485"/>
      <c r="B22" s="343" t="s">
        <v>1511</v>
      </c>
      <c r="C22" s="325">
        <v>0.45</v>
      </c>
      <c r="D22" s="341">
        <v>299.9</v>
      </c>
      <c r="E22" s="341">
        <v>299.9</v>
      </c>
      <c r="F22" s="341">
        <v>299.9</v>
      </c>
      <c r="G22" s="14">
        <v>451.6</v>
      </c>
      <c r="H22" s="14">
        <v>451.6</v>
      </c>
      <c r="I22" s="342">
        <v>451.6</v>
      </c>
      <c r="J22" s="344">
        <v>0</v>
      </c>
      <c r="K22" s="344">
        <v>0</v>
      </c>
      <c r="L22" s="344">
        <v>50.58352784261422</v>
      </c>
      <c r="M22" s="345">
        <v>0</v>
      </c>
    </row>
    <row r="23" spans="1:13" ht="24.75" customHeight="1">
      <c r="A23" s="1485">
        <v>1.4</v>
      </c>
      <c r="B23" s="335" t="s">
        <v>465</v>
      </c>
      <c r="C23" s="324">
        <v>4.01</v>
      </c>
      <c r="D23" s="338">
        <v>227.9</v>
      </c>
      <c r="E23" s="338">
        <v>227.9</v>
      </c>
      <c r="F23" s="338">
        <v>227.9</v>
      </c>
      <c r="G23" s="339">
        <v>306.5</v>
      </c>
      <c r="H23" s="339">
        <v>306.5</v>
      </c>
      <c r="I23" s="340">
        <v>306.5</v>
      </c>
      <c r="J23" s="336">
        <v>0</v>
      </c>
      <c r="K23" s="336">
        <v>0</v>
      </c>
      <c r="L23" s="336">
        <v>34.488810881965776</v>
      </c>
      <c r="M23" s="337">
        <v>0</v>
      </c>
    </row>
    <row r="24" spans="1:13" ht="24.75" customHeight="1">
      <c r="A24" s="1485"/>
      <c r="B24" s="343" t="s">
        <v>1510</v>
      </c>
      <c r="C24" s="325">
        <v>0.17</v>
      </c>
      <c r="D24" s="341">
        <v>194.8</v>
      </c>
      <c r="E24" s="341">
        <v>194.8</v>
      </c>
      <c r="F24" s="341">
        <v>194.8</v>
      </c>
      <c r="G24" s="14">
        <v>237.4</v>
      </c>
      <c r="H24" s="14">
        <v>237.4</v>
      </c>
      <c r="I24" s="342">
        <v>237.4</v>
      </c>
      <c r="J24" s="344">
        <v>0</v>
      </c>
      <c r="K24" s="344">
        <v>0</v>
      </c>
      <c r="L24" s="344">
        <v>21.868583162217647</v>
      </c>
      <c r="M24" s="345">
        <v>0</v>
      </c>
    </row>
    <row r="25" spans="1:13" ht="24.75" customHeight="1">
      <c r="A25" s="1485"/>
      <c r="B25" s="343" t="s">
        <v>1511</v>
      </c>
      <c r="C25" s="325">
        <v>3.84</v>
      </c>
      <c r="D25" s="341">
        <v>229.4</v>
      </c>
      <c r="E25" s="341">
        <v>229.4</v>
      </c>
      <c r="F25" s="341">
        <v>229.4</v>
      </c>
      <c r="G25" s="14">
        <v>309.6</v>
      </c>
      <c r="H25" s="14">
        <v>309.6</v>
      </c>
      <c r="I25" s="342">
        <v>309.6</v>
      </c>
      <c r="J25" s="344">
        <v>0</v>
      </c>
      <c r="K25" s="344">
        <v>0</v>
      </c>
      <c r="L25" s="344">
        <v>34.960767218831734</v>
      </c>
      <c r="M25" s="345">
        <v>0</v>
      </c>
    </row>
    <row r="26" spans="1:13" s="316" customFormat="1" ht="24.75" customHeight="1">
      <c r="A26" s="1485">
        <v>1.5</v>
      </c>
      <c r="B26" s="335" t="s">
        <v>1515</v>
      </c>
      <c r="C26" s="324">
        <v>10.55</v>
      </c>
      <c r="D26" s="338">
        <v>207.8</v>
      </c>
      <c r="E26" s="338">
        <v>207.8</v>
      </c>
      <c r="F26" s="338">
        <v>207.8</v>
      </c>
      <c r="G26" s="339">
        <v>271.2</v>
      </c>
      <c r="H26" s="339">
        <v>271.2</v>
      </c>
      <c r="I26" s="340">
        <v>271.2</v>
      </c>
      <c r="J26" s="336">
        <v>0</v>
      </c>
      <c r="K26" s="336">
        <v>0</v>
      </c>
      <c r="L26" s="336">
        <v>30.510105871029822</v>
      </c>
      <c r="M26" s="337">
        <v>0</v>
      </c>
    </row>
    <row r="27" spans="1:13" ht="24.75" customHeight="1">
      <c r="A27" s="1485"/>
      <c r="B27" s="343" t="s">
        <v>1510</v>
      </c>
      <c r="C27" s="325">
        <v>6.8</v>
      </c>
      <c r="D27" s="341">
        <v>194.7</v>
      </c>
      <c r="E27" s="341">
        <v>194.7</v>
      </c>
      <c r="F27" s="341">
        <v>194.7</v>
      </c>
      <c r="G27" s="14">
        <v>246.1</v>
      </c>
      <c r="H27" s="14">
        <v>246.1</v>
      </c>
      <c r="I27" s="342">
        <v>246.1</v>
      </c>
      <c r="J27" s="344">
        <v>0</v>
      </c>
      <c r="K27" s="344">
        <v>0</v>
      </c>
      <c r="L27" s="344">
        <v>26.399589111453523</v>
      </c>
      <c r="M27" s="345">
        <v>0</v>
      </c>
    </row>
    <row r="28" spans="1:15" ht="24.75" customHeight="1">
      <c r="A28" s="1485"/>
      <c r="B28" s="343" t="s">
        <v>1511</v>
      </c>
      <c r="C28" s="325">
        <v>3.75</v>
      </c>
      <c r="D28" s="341">
        <v>231.6</v>
      </c>
      <c r="E28" s="341">
        <v>231.6</v>
      </c>
      <c r="F28" s="341">
        <v>231.6</v>
      </c>
      <c r="G28" s="14">
        <v>316.9</v>
      </c>
      <c r="H28" s="14">
        <v>316.9</v>
      </c>
      <c r="I28" s="342">
        <v>316.9</v>
      </c>
      <c r="J28" s="344">
        <v>0</v>
      </c>
      <c r="K28" s="344">
        <v>0</v>
      </c>
      <c r="L28" s="344">
        <v>36.83074265975819</v>
      </c>
      <c r="M28" s="345">
        <v>0</v>
      </c>
      <c r="O28" s="330"/>
    </row>
    <row r="29" spans="1:13" s="316" customFormat="1" ht="24.75" customHeight="1">
      <c r="A29" s="1485">
        <v>1.6</v>
      </c>
      <c r="B29" s="335" t="s">
        <v>466</v>
      </c>
      <c r="C29" s="324">
        <v>7.9</v>
      </c>
      <c r="D29" s="338">
        <v>111.3</v>
      </c>
      <c r="E29" s="338">
        <v>111.3</v>
      </c>
      <c r="F29" s="338">
        <v>111.3</v>
      </c>
      <c r="G29" s="339">
        <v>111.3</v>
      </c>
      <c r="H29" s="339">
        <v>111.3</v>
      </c>
      <c r="I29" s="340">
        <v>111.3</v>
      </c>
      <c r="J29" s="336">
        <v>0</v>
      </c>
      <c r="K29" s="336">
        <v>0</v>
      </c>
      <c r="L29" s="336">
        <v>0</v>
      </c>
      <c r="M29" s="337">
        <v>0</v>
      </c>
    </row>
    <row r="30" spans="1:13" ht="24.75" customHeight="1">
      <c r="A30" s="1485"/>
      <c r="B30" s="343" t="s">
        <v>1510</v>
      </c>
      <c r="C30" s="325">
        <v>2.24</v>
      </c>
      <c r="D30" s="341">
        <v>115.3</v>
      </c>
      <c r="E30" s="341">
        <v>115.3</v>
      </c>
      <c r="F30" s="341">
        <v>115.3</v>
      </c>
      <c r="G30" s="14">
        <v>115.3</v>
      </c>
      <c r="H30" s="14">
        <v>115.3</v>
      </c>
      <c r="I30" s="342">
        <v>115.3</v>
      </c>
      <c r="J30" s="344">
        <v>0</v>
      </c>
      <c r="K30" s="344">
        <v>0</v>
      </c>
      <c r="L30" s="344">
        <v>0</v>
      </c>
      <c r="M30" s="345">
        <v>0</v>
      </c>
    </row>
    <row r="31" spans="1:13" ht="24.75" customHeight="1">
      <c r="A31" s="1485"/>
      <c r="B31" s="343" t="s">
        <v>1511</v>
      </c>
      <c r="C31" s="325">
        <v>5.66</v>
      </c>
      <c r="D31" s="341">
        <v>109.7</v>
      </c>
      <c r="E31" s="341">
        <v>109.7</v>
      </c>
      <c r="F31" s="341">
        <v>109.7</v>
      </c>
      <c r="G31" s="14">
        <v>109.7</v>
      </c>
      <c r="H31" s="14">
        <v>109.7</v>
      </c>
      <c r="I31" s="342">
        <v>109.7</v>
      </c>
      <c r="J31" s="344">
        <v>0</v>
      </c>
      <c r="K31" s="344">
        <v>0</v>
      </c>
      <c r="L31" s="344">
        <v>0</v>
      </c>
      <c r="M31" s="345">
        <v>0</v>
      </c>
    </row>
    <row r="32" spans="1:13" s="316" customFormat="1" ht="18.75" customHeight="1">
      <c r="A32" s="1485">
        <v>2</v>
      </c>
      <c r="B32" s="335" t="s">
        <v>1516</v>
      </c>
      <c r="C32" s="324">
        <v>73.03</v>
      </c>
      <c r="D32" s="338">
        <v>286.6</v>
      </c>
      <c r="E32" s="338">
        <v>311</v>
      </c>
      <c r="F32" s="338">
        <v>312.8</v>
      </c>
      <c r="G32" s="339">
        <v>356.9</v>
      </c>
      <c r="H32" s="339">
        <v>356.9</v>
      </c>
      <c r="I32" s="340">
        <v>356.9</v>
      </c>
      <c r="J32" s="336">
        <v>9.141660851360768</v>
      </c>
      <c r="K32" s="336">
        <v>0.5787781350482248</v>
      </c>
      <c r="L32" s="336">
        <v>14.098465473145765</v>
      </c>
      <c r="M32" s="337">
        <v>0</v>
      </c>
    </row>
    <row r="33" spans="1:13" ht="18" customHeight="1">
      <c r="A33" s="1485">
        <v>2.1</v>
      </c>
      <c r="B33" s="335" t="s">
        <v>1517</v>
      </c>
      <c r="C33" s="324">
        <v>39.49</v>
      </c>
      <c r="D33" s="338">
        <v>323.7</v>
      </c>
      <c r="E33" s="338">
        <v>360.2</v>
      </c>
      <c r="F33" s="338">
        <v>363.2</v>
      </c>
      <c r="G33" s="339">
        <v>400.1</v>
      </c>
      <c r="H33" s="339">
        <v>400.1</v>
      </c>
      <c r="I33" s="340">
        <v>400.1</v>
      </c>
      <c r="J33" s="336">
        <v>12.202656780970031</v>
      </c>
      <c r="K33" s="336">
        <v>0.8328706274292017</v>
      </c>
      <c r="L33" s="336">
        <v>10.159691629955958</v>
      </c>
      <c r="M33" s="337">
        <v>0</v>
      </c>
    </row>
    <row r="34" spans="1:13" ht="24.75" customHeight="1">
      <c r="A34" s="1485"/>
      <c r="B34" s="343" t="s">
        <v>1518</v>
      </c>
      <c r="C34" s="323">
        <v>20.49</v>
      </c>
      <c r="D34" s="341">
        <v>324</v>
      </c>
      <c r="E34" s="341">
        <v>353.6</v>
      </c>
      <c r="F34" s="341">
        <v>355.7</v>
      </c>
      <c r="G34" s="14">
        <v>384.4</v>
      </c>
      <c r="H34" s="14">
        <v>384.4</v>
      </c>
      <c r="I34" s="342">
        <v>384.4</v>
      </c>
      <c r="J34" s="344">
        <v>9.78395061728395</v>
      </c>
      <c r="K34" s="344">
        <v>0.5938914027149309</v>
      </c>
      <c r="L34" s="344">
        <v>8.06859713241495</v>
      </c>
      <c r="M34" s="345">
        <v>0</v>
      </c>
    </row>
    <row r="35" spans="1:13" ht="24.75" customHeight="1">
      <c r="A35" s="1485"/>
      <c r="B35" s="343" t="s">
        <v>1519</v>
      </c>
      <c r="C35" s="323">
        <v>19</v>
      </c>
      <c r="D35" s="341">
        <v>323.3</v>
      </c>
      <c r="E35" s="341">
        <v>367.2</v>
      </c>
      <c r="F35" s="341">
        <v>371.2</v>
      </c>
      <c r="G35" s="14">
        <v>417</v>
      </c>
      <c r="H35" s="14">
        <v>417</v>
      </c>
      <c r="I35" s="342">
        <v>417</v>
      </c>
      <c r="J35" s="344">
        <v>14.815960408289499</v>
      </c>
      <c r="K35" s="344">
        <v>1.0893246187363843</v>
      </c>
      <c r="L35" s="344">
        <v>12.338362068965523</v>
      </c>
      <c r="M35" s="345">
        <v>0</v>
      </c>
    </row>
    <row r="36" spans="1:13" ht="24.75" customHeight="1">
      <c r="A36" s="1485">
        <v>2.2</v>
      </c>
      <c r="B36" s="335" t="s">
        <v>1520</v>
      </c>
      <c r="C36" s="324">
        <v>25.25</v>
      </c>
      <c r="D36" s="338">
        <v>240.1</v>
      </c>
      <c r="E36" s="338">
        <v>248.3</v>
      </c>
      <c r="F36" s="338">
        <v>248.3</v>
      </c>
      <c r="G36" s="339">
        <v>309.8</v>
      </c>
      <c r="H36" s="339">
        <v>309.8</v>
      </c>
      <c r="I36" s="340">
        <v>309.8</v>
      </c>
      <c r="J36" s="336">
        <v>3.4152436484798017</v>
      </c>
      <c r="K36" s="336">
        <v>0</v>
      </c>
      <c r="L36" s="336">
        <v>24.76842529198551</v>
      </c>
      <c r="M36" s="337">
        <v>0</v>
      </c>
    </row>
    <row r="37" spans="1:13" ht="24.75" customHeight="1">
      <c r="A37" s="1485"/>
      <c r="B37" s="343" t="s">
        <v>1521</v>
      </c>
      <c r="C37" s="323">
        <v>6.31</v>
      </c>
      <c r="D37" s="341">
        <v>224</v>
      </c>
      <c r="E37" s="341">
        <v>233.3</v>
      </c>
      <c r="F37" s="341">
        <v>233.3</v>
      </c>
      <c r="G37" s="14">
        <v>289</v>
      </c>
      <c r="H37" s="14">
        <v>289</v>
      </c>
      <c r="I37" s="342">
        <v>289</v>
      </c>
      <c r="J37" s="344">
        <v>4.151785714285722</v>
      </c>
      <c r="K37" s="344">
        <v>0</v>
      </c>
      <c r="L37" s="344">
        <v>23.87483926275182</v>
      </c>
      <c r="M37" s="345">
        <v>0</v>
      </c>
    </row>
    <row r="38" spans="1:13" ht="24.75" customHeight="1">
      <c r="A38" s="1485"/>
      <c r="B38" s="343" t="s">
        <v>1522</v>
      </c>
      <c r="C38" s="323">
        <v>6.31</v>
      </c>
      <c r="D38" s="341">
        <v>234.4</v>
      </c>
      <c r="E38" s="341">
        <v>241.5</v>
      </c>
      <c r="F38" s="341">
        <v>241.5</v>
      </c>
      <c r="G38" s="14">
        <v>306.8</v>
      </c>
      <c r="H38" s="14">
        <v>306.8</v>
      </c>
      <c r="I38" s="342">
        <v>306.8</v>
      </c>
      <c r="J38" s="344">
        <v>3.029010238907844</v>
      </c>
      <c r="K38" s="344">
        <v>0</v>
      </c>
      <c r="L38" s="344">
        <v>27.03933747412009</v>
      </c>
      <c r="M38" s="345">
        <v>0</v>
      </c>
    </row>
    <row r="39" spans="1:13" ht="24.75" customHeight="1">
      <c r="A39" s="1485"/>
      <c r="B39" s="343" t="s">
        <v>1523</v>
      </c>
      <c r="C39" s="323">
        <v>6.31</v>
      </c>
      <c r="D39" s="341">
        <v>239.9</v>
      </c>
      <c r="E39" s="341">
        <v>247.7</v>
      </c>
      <c r="F39" s="341">
        <v>247.7</v>
      </c>
      <c r="G39" s="14">
        <v>307</v>
      </c>
      <c r="H39" s="14">
        <v>307</v>
      </c>
      <c r="I39" s="342">
        <v>307</v>
      </c>
      <c r="J39" s="344">
        <v>3.251354731137951</v>
      </c>
      <c r="K39" s="344">
        <v>0</v>
      </c>
      <c r="L39" s="344">
        <v>23.940250302785643</v>
      </c>
      <c r="M39" s="345">
        <v>0</v>
      </c>
    </row>
    <row r="40" spans="1:13" ht="24.75" customHeight="1">
      <c r="A40" s="1485"/>
      <c r="B40" s="343" t="s">
        <v>1524</v>
      </c>
      <c r="C40" s="323">
        <v>6.32</v>
      </c>
      <c r="D40" s="341">
        <v>262.2</v>
      </c>
      <c r="E40" s="341">
        <v>270.7</v>
      </c>
      <c r="F40" s="341">
        <v>270.7</v>
      </c>
      <c r="G40" s="14">
        <v>336.2</v>
      </c>
      <c r="H40" s="14">
        <v>336.2</v>
      </c>
      <c r="I40" s="342">
        <v>336.2</v>
      </c>
      <c r="J40" s="344">
        <v>3.2418001525553137</v>
      </c>
      <c r="K40" s="344">
        <v>0</v>
      </c>
      <c r="L40" s="344">
        <v>24.196527521241222</v>
      </c>
      <c r="M40" s="345">
        <v>0</v>
      </c>
    </row>
    <row r="41" spans="1:13" ht="24.75" customHeight="1">
      <c r="A41" s="1485">
        <v>2.3</v>
      </c>
      <c r="B41" s="335" t="s">
        <v>1525</v>
      </c>
      <c r="C41" s="324">
        <v>8.29</v>
      </c>
      <c r="D41" s="338">
        <v>251.9</v>
      </c>
      <c r="E41" s="338">
        <v>267.8</v>
      </c>
      <c r="F41" s="338">
        <v>269.1</v>
      </c>
      <c r="G41" s="339">
        <v>294.5</v>
      </c>
      <c r="H41" s="339">
        <v>294.5</v>
      </c>
      <c r="I41" s="340">
        <v>294.9</v>
      </c>
      <c r="J41" s="336">
        <v>6.828106391425166</v>
      </c>
      <c r="K41" s="336">
        <v>0.4854368932038824</v>
      </c>
      <c r="L41" s="336">
        <v>9.587513935340013</v>
      </c>
      <c r="M41" s="337">
        <v>0.13582342954158833</v>
      </c>
    </row>
    <row r="42" spans="1:13" s="316" customFormat="1" ht="24.75" customHeight="1">
      <c r="A42" s="322"/>
      <c r="B42" s="335" t="s">
        <v>1526</v>
      </c>
      <c r="C42" s="324">
        <v>2.76</v>
      </c>
      <c r="D42" s="338">
        <v>238.2</v>
      </c>
      <c r="E42" s="338">
        <v>248.4</v>
      </c>
      <c r="F42" s="338">
        <v>249.1</v>
      </c>
      <c r="G42" s="339">
        <v>272.7</v>
      </c>
      <c r="H42" s="339">
        <v>272.7</v>
      </c>
      <c r="I42" s="340">
        <v>273</v>
      </c>
      <c r="J42" s="336">
        <v>4.575986565911009</v>
      </c>
      <c r="K42" s="336">
        <v>0.2818035426731029</v>
      </c>
      <c r="L42" s="336">
        <v>9.594540345242876</v>
      </c>
      <c r="M42" s="337">
        <v>0.11001100110010498</v>
      </c>
    </row>
    <row r="43" spans="1:13" ht="24.75" customHeight="1">
      <c r="A43" s="322"/>
      <c r="B43" s="343" t="s">
        <v>1522</v>
      </c>
      <c r="C43" s="323">
        <v>1.38</v>
      </c>
      <c r="D43" s="341">
        <v>227.6</v>
      </c>
      <c r="E43" s="341">
        <v>239.7</v>
      </c>
      <c r="F43" s="341">
        <v>241.2</v>
      </c>
      <c r="G43" s="14">
        <v>263.1</v>
      </c>
      <c r="H43" s="14">
        <v>263.1</v>
      </c>
      <c r="I43" s="342">
        <v>263.7</v>
      </c>
      <c r="J43" s="344">
        <v>5.975395430579965</v>
      </c>
      <c r="K43" s="344">
        <v>0.6257822277847254</v>
      </c>
      <c r="L43" s="344">
        <v>9.328358208955237</v>
      </c>
      <c r="M43" s="345">
        <v>0.22805017103762282</v>
      </c>
    </row>
    <row r="44" spans="1:13" ht="24.75" customHeight="1">
      <c r="A44" s="326"/>
      <c r="B44" s="343" t="s">
        <v>1524</v>
      </c>
      <c r="C44" s="323">
        <v>1.38</v>
      </c>
      <c r="D44" s="341">
        <v>248.7</v>
      </c>
      <c r="E44" s="341">
        <v>257.1</v>
      </c>
      <c r="F44" s="341">
        <v>257.1</v>
      </c>
      <c r="G44" s="14">
        <v>282.3</v>
      </c>
      <c r="H44" s="14">
        <v>282.3</v>
      </c>
      <c r="I44" s="342">
        <v>282.3</v>
      </c>
      <c r="J44" s="344">
        <v>3.377563329312423</v>
      </c>
      <c r="K44" s="344">
        <v>0</v>
      </c>
      <c r="L44" s="344">
        <v>9.80163360560094</v>
      </c>
      <c r="M44" s="345">
        <v>0</v>
      </c>
    </row>
    <row r="45" spans="1:13" ht="24.75" customHeight="1">
      <c r="A45" s="322"/>
      <c r="B45" s="335" t="s">
        <v>1527</v>
      </c>
      <c r="C45" s="324">
        <v>2.76</v>
      </c>
      <c r="D45" s="338">
        <v>229.5</v>
      </c>
      <c r="E45" s="338">
        <v>243.6</v>
      </c>
      <c r="F45" s="338">
        <v>244.3</v>
      </c>
      <c r="G45" s="339">
        <v>257.1</v>
      </c>
      <c r="H45" s="339">
        <v>257.1</v>
      </c>
      <c r="I45" s="340">
        <v>258.2</v>
      </c>
      <c r="J45" s="336">
        <v>6.4488017429194</v>
      </c>
      <c r="K45" s="336">
        <v>0.2873563218390984</v>
      </c>
      <c r="L45" s="336">
        <v>5.689725747032327</v>
      </c>
      <c r="M45" s="337">
        <v>0.42784908595876914</v>
      </c>
    </row>
    <row r="46" spans="1:13" ht="24.75" customHeight="1">
      <c r="A46" s="322"/>
      <c r="B46" s="343" t="s">
        <v>1522</v>
      </c>
      <c r="C46" s="323">
        <v>1.38</v>
      </c>
      <c r="D46" s="341">
        <v>218.4</v>
      </c>
      <c r="E46" s="341">
        <v>235.1</v>
      </c>
      <c r="F46" s="341">
        <v>236.4</v>
      </c>
      <c r="G46" s="14">
        <v>247.8</v>
      </c>
      <c r="H46" s="14">
        <v>247.8</v>
      </c>
      <c r="I46" s="342">
        <v>250</v>
      </c>
      <c r="J46" s="344">
        <v>8.241758241758234</v>
      </c>
      <c r="K46" s="344">
        <v>0.5529561888558021</v>
      </c>
      <c r="L46" s="344">
        <v>5.752961082910318</v>
      </c>
      <c r="M46" s="345">
        <v>0.8878127522195172</v>
      </c>
    </row>
    <row r="47" spans="1:13" ht="24.75" customHeight="1">
      <c r="A47" s="322"/>
      <c r="B47" s="343" t="s">
        <v>1524</v>
      </c>
      <c r="C47" s="323">
        <v>1.38</v>
      </c>
      <c r="D47" s="341">
        <v>240.7</v>
      </c>
      <c r="E47" s="341">
        <v>252.2</v>
      </c>
      <c r="F47" s="341">
        <v>252.2</v>
      </c>
      <c r="G47" s="14">
        <v>266.3</v>
      </c>
      <c r="H47" s="14">
        <v>266.3</v>
      </c>
      <c r="I47" s="342">
        <v>266.3</v>
      </c>
      <c r="J47" s="344">
        <v>4.777731616119652</v>
      </c>
      <c r="K47" s="344">
        <v>0</v>
      </c>
      <c r="L47" s="344">
        <v>5.590800951625695</v>
      </c>
      <c r="M47" s="345">
        <v>0</v>
      </c>
    </row>
    <row r="48" spans="1:13" ht="24.75" customHeight="1">
      <c r="A48" s="322"/>
      <c r="B48" s="335" t="s">
        <v>467</v>
      </c>
      <c r="C48" s="324">
        <v>2.77</v>
      </c>
      <c r="D48" s="338">
        <v>288</v>
      </c>
      <c r="E48" s="338">
        <v>311.3</v>
      </c>
      <c r="F48" s="338">
        <v>313.8</v>
      </c>
      <c r="G48" s="339">
        <v>353.4</v>
      </c>
      <c r="H48" s="339">
        <v>353.4</v>
      </c>
      <c r="I48" s="340">
        <v>353.4</v>
      </c>
      <c r="J48" s="336">
        <v>8.958333333333329</v>
      </c>
      <c r="K48" s="336">
        <v>0.8030838419530824</v>
      </c>
      <c r="L48" s="336">
        <v>12.619502868068835</v>
      </c>
      <c r="M48" s="337">
        <v>0</v>
      </c>
    </row>
    <row r="49" spans="1:13" ht="24.75" customHeight="1">
      <c r="A49" s="322"/>
      <c r="B49" s="343" t="s">
        <v>1518</v>
      </c>
      <c r="C49" s="323">
        <v>1.38</v>
      </c>
      <c r="D49" s="341">
        <v>293</v>
      </c>
      <c r="E49" s="341">
        <v>314.5</v>
      </c>
      <c r="F49" s="341">
        <v>316.2</v>
      </c>
      <c r="G49" s="14">
        <v>357.2</v>
      </c>
      <c r="H49" s="14">
        <v>357.2</v>
      </c>
      <c r="I49" s="342">
        <v>357.2</v>
      </c>
      <c r="J49" s="344">
        <v>7.918088737201373</v>
      </c>
      <c r="K49" s="344">
        <v>0.5405405405405332</v>
      </c>
      <c r="L49" s="344">
        <v>12.966476913345986</v>
      </c>
      <c r="M49" s="345">
        <v>0</v>
      </c>
    </row>
    <row r="50" spans="1:13" ht="24.75" customHeight="1" thickBot="1">
      <c r="A50" s="327"/>
      <c r="B50" s="346" t="s">
        <v>1519</v>
      </c>
      <c r="C50" s="328">
        <v>1.39</v>
      </c>
      <c r="D50" s="347">
        <v>283</v>
      </c>
      <c r="E50" s="347">
        <v>308.1</v>
      </c>
      <c r="F50" s="347">
        <v>311.4</v>
      </c>
      <c r="G50" s="348">
        <v>349.7</v>
      </c>
      <c r="H50" s="348">
        <v>349.7</v>
      </c>
      <c r="I50" s="349">
        <v>349.7</v>
      </c>
      <c r="J50" s="350">
        <v>10.035335689045937</v>
      </c>
      <c r="K50" s="350">
        <v>1.071080817916254</v>
      </c>
      <c r="L50" s="350">
        <v>12.299293513166347</v>
      </c>
      <c r="M50" s="351">
        <v>0</v>
      </c>
    </row>
    <row r="51" spans="4:13" ht="12" customHeight="1" thickTop="1">
      <c r="D51" s="331"/>
      <c r="E51" s="331"/>
      <c r="F51" s="331"/>
      <c r="G51" s="331"/>
      <c r="H51" s="331"/>
      <c r="I51" s="331"/>
      <c r="J51" s="331"/>
      <c r="K51" s="331"/>
      <c r="L51" s="331"/>
      <c r="M51" s="331"/>
    </row>
    <row r="52" spans="4:13" ht="24.75" customHeight="1">
      <c r="D52" s="331"/>
      <c r="E52" s="331"/>
      <c r="F52" s="331"/>
      <c r="G52" s="331"/>
      <c r="H52" s="331"/>
      <c r="I52" s="331"/>
      <c r="J52" s="331"/>
      <c r="K52" s="331"/>
      <c r="L52" s="331"/>
      <c r="M52" s="331"/>
    </row>
    <row r="53" spans="4:13" ht="24.75" customHeight="1">
      <c r="D53" s="331"/>
      <c r="E53" s="331"/>
      <c r="F53" s="331"/>
      <c r="G53" s="331"/>
      <c r="H53" s="331"/>
      <c r="I53" s="331"/>
      <c r="J53" s="331"/>
      <c r="K53" s="331"/>
      <c r="L53" s="331"/>
      <c r="M53" s="331"/>
    </row>
    <row r="54" spans="4:13" ht="24.75" customHeight="1">
      <c r="D54" s="331"/>
      <c r="E54" s="331"/>
      <c r="F54" s="331"/>
      <c r="G54" s="331"/>
      <c r="H54" s="331"/>
      <c r="I54" s="331"/>
      <c r="J54" s="331"/>
      <c r="K54" s="331"/>
      <c r="L54" s="331"/>
      <c r="M54" s="331"/>
    </row>
    <row r="55" spans="4:13" ht="24.75" customHeight="1">
      <c r="D55" s="331"/>
      <c r="E55" s="331"/>
      <c r="F55" s="331"/>
      <c r="G55" s="331"/>
      <c r="H55" s="331"/>
      <c r="I55" s="331"/>
      <c r="J55" s="331"/>
      <c r="K55" s="331"/>
      <c r="L55" s="331"/>
      <c r="M55" s="331"/>
    </row>
    <row r="56" spans="4:13" ht="24.75" customHeight="1">
      <c r="D56" s="331"/>
      <c r="E56" s="331"/>
      <c r="F56" s="331"/>
      <c r="G56" s="331"/>
      <c r="H56" s="331"/>
      <c r="I56" s="331"/>
      <c r="J56" s="331"/>
      <c r="K56" s="331"/>
      <c r="L56" s="331"/>
      <c r="M56" s="331"/>
    </row>
    <row r="57" spans="4:13" ht="24.75" customHeight="1">
      <c r="D57" s="331"/>
      <c r="E57" s="331"/>
      <c r="F57" s="331"/>
      <c r="G57" s="331"/>
      <c r="H57" s="331"/>
      <c r="I57" s="331"/>
      <c r="J57" s="331"/>
      <c r="K57" s="331"/>
      <c r="L57" s="331"/>
      <c r="M57" s="331"/>
    </row>
    <row r="58" spans="4:13" ht="24.75" customHeight="1">
      <c r="D58" s="331"/>
      <c r="E58" s="331"/>
      <c r="F58" s="331"/>
      <c r="G58" s="331"/>
      <c r="H58" s="331"/>
      <c r="I58" s="331"/>
      <c r="J58" s="331"/>
      <c r="K58" s="331"/>
      <c r="L58" s="331"/>
      <c r="M58" s="331"/>
    </row>
    <row r="59" spans="4:13" ht="24.75" customHeight="1">
      <c r="D59" s="331"/>
      <c r="E59" s="331"/>
      <c r="F59" s="331"/>
      <c r="G59" s="331"/>
      <c r="H59" s="331"/>
      <c r="I59" s="331"/>
      <c r="J59" s="331"/>
      <c r="K59" s="331"/>
      <c r="L59" s="331"/>
      <c r="M59" s="331"/>
    </row>
    <row r="60" spans="4:13" ht="24.75" customHeight="1">
      <c r="D60" s="331"/>
      <c r="E60" s="331"/>
      <c r="F60" s="331"/>
      <c r="G60" s="331"/>
      <c r="H60" s="331"/>
      <c r="I60" s="331"/>
      <c r="J60" s="331"/>
      <c r="K60" s="331"/>
      <c r="L60" s="331"/>
      <c r="M60" s="331"/>
    </row>
    <row r="61" spans="4:13" ht="24.75" customHeight="1">
      <c r="D61" s="331"/>
      <c r="E61" s="331"/>
      <c r="F61" s="331"/>
      <c r="G61" s="331"/>
      <c r="H61" s="331"/>
      <c r="I61" s="331"/>
      <c r="J61" s="331"/>
      <c r="K61" s="331"/>
      <c r="L61" s="331"/>
      <c r="M61" s="331"/>
    </row>
    <row r="62" spans="4:13" ht="24.75" customHeight="1">
      <c r="D62" s="331"/>
      <c r="E62" s="331"/>
      <c r="F62" s="331"/>
      <c r="G62" s="331"/>
      <c r="H62" s="331"/>
      <c r="I62" s="331"/>
      <c r="J62" s="331"/>
      <c r="K62" s="331"/>
      <c r="L62" s="331"/>
      <c r="M62" s="331"/>
    </row>
    <row r="63" spans="4:13" ht="24.75" customHeight="1">
      <c r="D63" s="331"/>
      <c r="E63" s="331"/>
      <c r="F63" s="331"/>
      <c r="G63" s="331"/>
      <c r="H63" s="331"/>
      <c r="I63" s="331"/>
      <c r="J63" s="331"/>
      <c r="K63" s="331"/>
      <c r="L63" s="331"/>
      <c r="M63" s="331"/>
    </row>
    <row r="64" spans="4:13" ht="24.75" customHeight="1">
      <c r="D64" s="331"/>
      <c r="E64" s="331"/>
      <c r="F64" s="331"/>
      <c r="G64" s="331"/>
      <c r="H64" s="331"/>
      <c r="I64" s="331"/>
      <c r="J64" s="331"/>
      <c r="K64" s="331"/>
      <c r="L64" s="331"/>
      <c r="M64" s="331"/>
    </row>
    <row r="65" spans="4:13" ht="24.75" customHeight="1">
      <c r="D65" s="331"/>
      <c r="E65" s="331"/>
      <c r="F65" s="331"/>
      <c r="G65" s="331"/>
      <c r="H65" s="331"/>
      <c r="I65" s="331"/>
      <c r="J65" s="331"/>
      <c r="K65" s="331"/>
      <c r="L65" s="331"/>
      <c r="M65" s="331"/>
    </row>
    <row r="66" spans="4:13" ht="24.75" customHeight="1">
      <c r="D66" s="331"/>
      <c r="E66" s="331"/>
      <c r="F66" s="331"/>
      <c r="G66" s="331"/>
      <c r="H66" s="331"/>
      <c r="I66" s="331"/>
      <c r="J66" s="331"/>
      <c r="K66" s="331"/>
      <c r="L66" s="331"/>
      <c r="M66" s="331"/>
    </row>
    <row r="67" spans="4:13" ht="24.75" customHeight="1">
      <c r="D67" s="331"/>
      <c r="E67" s="331"/>
      <c r="F67" s="331"/>
      <c r="G67" s="331"/>
      <c r="H67" s="331"/>
      <c r="I67" s="331"/>
      <c r="J67" s="331"/>
      <c r="K67" s="331"/>
      <c r="L67" s="331"/>
      <c r="M67" s="331"/>
    </row>
    <row r="68" spans="4:13" ht="24.75" customHeight="1">
      <c r="D68" s="331"/>
      <c r="E68" s="331"/>
      <c r="F68" s="331"/>
      <c r="G68" s="331"/>
      <c r="H68" s="331"/>
      <c r="I68" s="331"/>
      <c r="J68" s="331"/>
      <c r="K68" s="331"/>
      <c r="L68" s="331"/>
      <c r="M68" s="331"/>
    </row>
    <row r="69" spans="4:13" ht="24.75" customHeight="1">
      <c r="D69" s="331"/>
      <c r="E69" s="331"/>
      <c r="F69" s="331"/>
      <c r="G69" s="331"/>
      <c r="H69" s="331"/>
      <c r="I69" s="331"/>
      <c r="J69" s="331"/>
      <c r="K69" s="331"/>
      <c r="L69" s="331"/>
      <c r="M69" s="331"/>
    </row>
    <row r="70" spans="4:13" ht="24.75" customHeight="1">
      <c r="D70" s="331"/>
      <c r="E70" s="331"/>
      <c r="F70" s="331"/>
      <c r="G70" s="331"/>
      <c r="H70" s="331"/>
      <c r="I70" s="331"/>
      <c r="J70" s="331"/>
      <c r="K70" s="331"/>
      <c r="L70" s="331"/>
      <c r="M70" s="331"/>
    </row>
    <row r="71" spans="4:13" ht="24.75" customHeight="1">
      <c r="D71" s="331"/>
      <c r="E71" s="331"/>
      <c r="F71" s="331"/>
      <c r="G71" s="331"/>
      <c r="H71" s="331"/>
      <c r="I71" s="331"/>
      <c r="J71" s="331"/>
      <c r="K71" s="331"/>
      <c r="L71" s="331"/>
      <c r="M71" s="331"/>
    </row>
    <row r="72" spans="4:13" ht="24.75" customHeight="1">
      <c r="D72" s="331"/>
      <c r="E72" s="331"/>
      <c r="F72" s="331"/>
      <c r="G72" s="331"/>
      <c r="H72" s="331"/>
      <c r="I72" s="331"/>
      <c r="J72" s="331"/>
      <c r="K72" s="331"/>
      <c r="L72" s="331"/>
      <c r="M72" s="331"/>
    </row>
    <row r="73" spans="4:13" ht="24.75" customHeight="1">
      <c r="D73" s="331"/>
      <c r="E73" s="331"/>
      <c r="F73" s="331"/>
      <c r="G73" s="331"/>
      <c r="H73" s="331"/>
      <c r="I73" s="331"/>
      <c r="J73" s="331"/>
      <c r="K73" s="331"/>
      <c r="L73" s="331"/>
      <c r="M73" s="331"/>
    </row>
    <row r="74" spans="4:13" ht="24.75" customHeight="1">
      <c r="D74" s="331"/>
      <c r="E74" s="331"/>
      <c r="F74" s="331"/>
      <c r="G74" s="331"/>
      <c r="H74" s="331"/>
      <c r="I74" s="331"/>
      <c r="J74" s="331"/>
      <c r="K74" s="331"/>
      <c r="L74" s="331"/>
      <c r="M74" s="331"/>
    </row>
    <row r="75" spans="4:13" ht="24.75" customHeight="1">
      <c r="D75" s="331"/>
      <c r="E75" s="331"/>
      <c r="F75" s="331"/>
      <c r="G75" s="331"/>
      <c r="H75" s="331"/>
      <c r="I75" s="331"/>
      <c r="J75" s="331"/>
      <c r="K75" s="331"/>
      <c r="L75" s="331"/>
      <c r="M75" s="331"/>
    </row>
    <row r="76" spans="4:13" ht="24.75" customHeight="1">
      <c r="D76" s="331"/>
      <c r="E76" s="331"/>
      <c r="F76" s="331"/>
      <c r="G76" s="331"/>
      <c r="H76" s="331"/>
      <c r="I76" s="331"/>
      <c r="J76" s="331"/>
      <c r="K76" s="331"/>
      <c r="L76" s="331"/>
      <c r="M76" s="331"/>
    </row>
    <row r="77" spans="4:13" ht="24.75" customHeight="1">
      <c r="D77" s="331"/>
      <c r="E77" s="331"/>
      <c r="F77" s="331"/>
      <c r="G77" s="331"/>
      <c r="H77" s="331"/>
      <c r="I77" s="331"/>
      <c r="J77" s="331"/>
      <c r="K77" s="331"/>
      <c r="L77" s="331"/>
      <c r="M77" s="331"/>
    </row>
    <row r="78" spans="4:13" ht="24.75" customHeight="1">
      <c r="D78" s="331"/>
      <c r="E78" s="331"/>
      <c r="F78" s="331"/>
      <c r="G78" s="331"/>
      <c r="H78" s="331"/>
      <c r="I78" s="331"/>
      <c r="J78" s="331"/>
      <c r="K78" s="331"/>
      <c r="L78" s="331"/>
      <c r="M78" s="331"/>
    </row>
    <row r="79" spans="4:13" ht="24.75" customHeight="1">
      <c r="D79" s="331"/>
      <c r="E79" s="331"/>
      <c r="F79" s="331"/>
      <c r="G79" s="331"/>
      <c r="H79" s="331"/>
      <c r="I79" s="331"/>
      <c r="J79" s="331"/>
      <c r="K79" s="331"/>
      <c r="L79" s="331"/>
      <c r="M79" s="331"/>
    </row>
    <row r="80" spans="4:13" ht="24.75" customHeight="1">
      <c r="D80" s="331"/>
      <c r="E80" s="331"/>
      <c r="F80" s="331"/>
      <c r="G80" s="331"/>
      <c r="H80" s="331"/>
      <c r="I80" s="331"/>
      <c r="J80" s="331"/>
      <c r="K80" s="331"/>
      <c r="L80" s="331"/>
      <c r="M80" s="331"/>
    </row>
    <row r="81" spans="4:13" ht="24.75" customHeight="1">
      <c r="D81" s="331"/>
      <c r="E81" s="331"/>
      <c r="F81" s="331"/>
      <c r="G81" s="331"/>
      <c r="H81" s="331"/>
      <c r="I81" s="331"/>
      <c r="J81" s="331"/>
      <c r="K81" s="331"/>
      <c r="L81" s="331"/>
      <c r="M81" s="331"/>
    </row>
    <row r="82" spans="4:13" ht="24.75" customHeight="1">
      <c r="D82" s="331"/>
      <c r="E82" s="331"/>
      <c r="F82" s="331"/>
      <c r="G82" s="331"/>
      <c r="H82" s="331"/>
      <c r="I82" s="331"/>
      <c r="J82" s="331"/>
      <c r="K82" s="331"/>
      <c r="L82" s="331"/>
      <c r="M82" s="331"/>
    </row>
    <row r="83" spans="4:13" ht="24.75" customHeight="1">
      <c r="D83" s="331"/>
      <c r="E83" s="331"/>
      <c r="F83" s="331"/>
      <c r="G83" s="331"/>
      <c r="H83" s="331"/>
      <c r="I83" s="331"/>
      <c r="J83" s="331"/>
      <c r="K83" s="331"/>
      <c r="L83" s="331"/>
      <c r="M83" s="331"/>
    </row>
    <row r="84" spans="4:13" ht="24.75" customHeight="1">
      <c r="D84" s="331"/>
      <c r="E84" s="331"/>
      <c r="F84" s="331"/>
      <c r="G84" s="331"/>
      <c r="H84" s="331"/>
      <c r="I84" s="331"/>
      <c r="J84" s="331"/>
      <c r="K84" s="331"/>
      <c r="L84" s="331"/>
      <c r="M84" s="331"/>
    </row>
    <row r="85" spans="4:13" ht="24.75" customHeight="1">
      <c r="D85" s="331"/>
      <c r="E85" s="331"/>
      <c r="F85" s="331"/>
      <c r="G85" s="331"/>
      <c r="H85" s="331"/>
      <c r="I85" s="331"/>
      <c r="J85" s="331"/>
      <c r="K85" s="331"/>
      <c r="L85" s="331"/>
      <c r="M85" s="331"/>
    </row>
    <row r="86" spans="4:13" ht="24.75" customHeight="1">
      <c r="D86" s="331"/>
      <c r="E86" s="331"/>
      <c r="F86" s="331"/>
      <c r="G86" s="331"/>
      <c r="H86" s="331"/>
      <c r="I86" s="331"/>
      <c r="J86" s="331"/>
      <c r="K86" s="331"/>
      <c r="L86" s="331"/>
      <c r="M86" s="331"/>
    </row>
    <row r="87" spans="4:13" ht="24.75" customHeight="1">
      <c r="D87" s="331"/>
      <c r="E87" s="331"/>
      <c r="F87" s="331"/>
      <c r="G87" s="331"/>
      <c r="H87" s="331"/>
      <c r="I87" s="331"/>
      <c r="J87" s="331"/>
      <c r="K87" s="331"/>
      <c r="L87" s="331"/>
      <c r="M87" s="331"/>
    </row>
    <row r="88" spans="4:13" ht="24.75" customHeight="1">
      <c r="D88" s="331"/>
      <c r="E88" s="331"/>
      <c r="F88" s="331"/>
      <c r="G88" s="331"/>
      <c r="H88" s="331"/>
      <c r="I88" s="331"/>
      <c r="J88" s="331"/>
      <c r="K88" s="331"/>
      <c r="L88" s="331"/>
      <c r="M88" s="331"/>
    </row>
    <row r="89" spans="4:13" ht="24.75" customHeight="1">
      <c r="D89" s="331"/>
      <c r="E89" s="331"/>
      <c r="F89" s="331"/>
      <c r="G89" s="331"/>
      <c r="H89" s="331"/>
      <c r="I89" s="331"/>
      <c r="J89" s="331"/>
      <c r="K89" s="331"/>
      <c r="L89" s="331"/>
      <c r="M89" s="331"/>
    </row>
    <row r="90" spans="4:13" ht="24.75" customHeight="1">
      <c r="D90" s="331"/>
      <c r="E90" s="331"/>
      <c r="F90" s="331"/>
      <c r="G90" s="331"/>
      <c r="H90" s="331"/>
      <c r="I90" s="331"/>
      <c r="J90" s="331"/>
      <c r="K90" s="331"/>
      <c r="L90" s="331"/>
      <c r="M90" s="331"/>
    </row>
    <row r="91" spans="4:13" ht="24.75" customHeight="1">
      <c r="D91" s="331"/>
      <c r="E91" s="331"/>
      <c r="F91" s="331"/>
      <c r="G91" s="331"/>
      <c r="H91" s="331"/>
      <c r="I91" s="331"/>
      <c r="J91" s="331"/>
      <c r="K91" s="331"/>
      <c r="L91" s="331"/>
      <c r="M91" s="331"/>
    </row>
    <row r="92" spans="4:13" ht="24.75" customHeight="1">
      <c r="D92" s="331"/>
      <c r="E92" s="331"/>
      <c r="F92" s="331"/>
      <c r="G92" s="331"/>
      <c r="H92" s="331"/>
      <c r="I92" s="331"/>
      <c r="J92" s="331"/>
      <c r="K92" s="331"/>
      <c r="L92" s="331"/>
      <c r="M92" s="331"/>
    </row>
    <row r="93" spans="4:13" ht="24.75" customHeight="1">
      <c r="D93" s="331"/>
      <c r="E93" s="331"/>
      <c r="F93" s="331"/>
      <c r="G93" s="331"/>
      <c r="H93" s="331"/>
      <c r="I93" s="331"/>
      <c r="J93" s="331"/>
      <c r="K93" s="331"/>
      <c r="L93" s="331"/>
      <c r="M93" s="331"/>
    </row>
    <row r="94" spans="4:13" ht="24.75" customHeight="1">
      <c r="D94" s="331"/>
      <c r="E94" s="331"/>
      <c r="F94" s="331"/>
      <c r="G94" s="331"/>
      <c r="H94" s="331"/>
      <c r="I94" s="331"/>
      <c r="J94" s="331"/>
      <c r="K94" s="331"/>
      <c r="L94" s="331"/>
      <c r="M94" s="331"/>
    </row>
    <row r="95" spans="4:13" ht="24.75" customHeight="1">
      <c r="D95" s="331"/>
      <c r="E95" s="331"/>
      <c r="F95" s="331"/>
      <c r="G95" s="331"/>
      <c r="H95" s="331"/>
      <c r="I95" s="331"/>
      <c r="J95" s="331"/>
      <c r="K95" s="331"/>
      <c r="L95" s="331"/>
      <c r="M95" s="331"/>
    </row>
    <row r="96" spans="4:13" ht="24.75" customHeight="1">
      <c r="D96" s="331"/>
      <c r="E96" s="331"/>
      <c r="F96" s="331"/>
      <c r="G96" s="331"/>
      <c r="H96" s="331"/>
      <c r="I96" s="331"/>
      <c r="J96" s="331"/>
      <c r="K96" s="331"/>
      <c r="L96" s="331"/>
      <c r="M96" s="331"/>
    </row>
    <row r="97" spans="4:13" ht="24.75" customHeight="1">
      <c r="D97" s="331"/>
      <c r="E97" s="331"/>
      <c r="F97" s="331"/>
      <c r="G97" s="331"/>
      <c r="H97" s="331"/>
      <c r="I97" s="331"/>
      <c r="J97" s="331"/>
      <c r="K97" s="331"/>
      <c r="L97" s="331"/>
      <c r="M97" s="331"/>
    </row>
    <row r="98" spans="4:13" ht="24.75" customHeight="1">
      <c r="D98" s="331"/>
      <c r="E98" s="331"/>
      <c r="F98" s="331"/>
      <c r="G98" s="331"/>
      <c r="H98" s="331"/>
      <c r="I98" s="331"/>
      <c r="J98" s="331"/>
      <c r="K98" s="331"/>
      <c r="L98" s="331"/>
      <c r="M98" s="331"/>
    </row>
    <row r="99" spans="4:13" ht="24.75" customHeight="1">
      <c r="D99" s="331"/>
      <c r="E99" s="331"/>
      <c r="F99" s="331"/>
      <c r="G99" s="331"/>
      <c r="H99" s="331"/>
      <c r="I99" s="331"/>
      <c r="J99" s="331"/>
      <c r="K99" s="331"/>
      <c r="L99" s="331"/>
      <c r="M99" s="331"/>
    </row>
    <row r="100" spans="4:13" ht="24.75" customHeight="1">
      <c r="D100" s="331"/>
      <c r="E100" s="331"/>
      <c r="F100" s="331"/>
      <c r="G100" s="331"/>
      <c r="H100" s="331"/>
      <c r="I100" s="331"/>
      <c r="J100" s="331"/>
      <c r="K100" s="331"/>
      <c r="L100" s="331"/>
      <c r="M100" s="331"/>
    </row>
    <row r="101" spans="4:13" ht="24.75" customHeight="1">
      <c r="D101" s="331"/>
      <c r="E101" s="331"/>
      <c r="F101" s="331"/>
      <c r="G101" s="331"/>
      <c r="H101" s="331"/>
      <c r="I101" s="331"/>
      <c r="J101" s="331"/>
      <c r="K101" s="331"/>
      <c r="L101" s="331"/>
      <c r="M101" s="331"/>
    </row>
    <row r="102" spans="4:13" ht="24.75" customHeight="1">
      <c r="D102" s="331"/>
      <c r="E102" s="331"/>
      <c r="F102" s="331"/>
      <c r="G102" s="331"/>
      <c r="H102" s="331"/>
      <c r="I102" s="331"/>
      <c r="J102" s="331"/>
      <c r="K102" s="331"/>
      <c r="L102" s="331"/>
      <c r="M102" s="331"/>
    </row>
    <row r="103" spans="4:13" ht="24.75" customHeight="1">
      <c r="D103" s="331"/>
      <c r="E103" s="331"/>
      <c r="F103" s="331"/>
      <c r="G103" s="331"/>
      <c r="H103" s="331"/>
      <c r="I103" s="331"/>
      <c r="J103" s="331"/>
      <c r="K103" s="331"/>
      <c r="L103" s="331"/>
      <c r="M103" s="331"/>
    </row>
    <row r="104" spans="4:13" ht="24.75" customHeight="1"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</row>
    <row r="105" spans="4:13" ht="24.75" customHeight="1"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</row>
    <row r="106" spans="4:13" ht="24.75" customHeight="1"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</row>
    <row r="107" spans="4:13" ht="24.75" customHeight="1"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</row>
    <row r="108" spans="4:13" ht="24.75" customHeight="1"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</row>
    <row r="109" spans="4:13" ht="24.75" customHeight="1"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</row>
    <row r="110" spans="4:13" ht="24.75" customHeight="1">
      <c r="D110" s="331"/>
      <c r="E110" s="331"/>
      <c r="F110" s="331"/>
      <c r="G110" s="331"/>
      <c r="H110" s="331"/>
      <c r="I110" s="331"/>
      <c r="J110" s="331"/>
      <c r="K110" s="331"/>
      <c r="L110" s="331"/>
      <c r="M110" s="331"/>
    </row>
    <row r="111" spans="4:13" ht="24.75" customHeight="1">
      <c r="D111" s="331"/>
      <c r="E111" s="331"/>
      <c r="F111" s="331"/>
      <c r="G111" s="331"/>
      <c r="H111" s="331"/>
      <c r="I111" s="331"/>
      <c r="J111" s="331"/>
      <c r="K111" s="331"/>
      <c r="L111" s="331"/>
      <c r="M111" s="331"/>
    </row>
    <row r="112" spans="4:13" ht="24.75" customHeight="1">
      <c r="D112" s="331"/>
      <c r="E112" s="331"/>
      <c r="F112" s="331"/>
      <c r="G112" s="331"/>
      <c r="H112" s="331"/>
      <c r="I112" s="331"/>
      <c r="J112" s="331"/>
      <c r="K112" s="331"/>
      <c r="L112" s="331"/>
      <c r="M112" s="331"/>
    </row>
    <row r="113" spans="4:13" ht="24.75" customHeight="1">
      <c r="D113" s="331"/>
      <c r="E113" s="331"/>
      <c r="F113" s="331"/>
      <c r="G113" s="331"/>
      <c r="H113" s="331"/>
      <c r="I113" s="331"/>
      <c r="J113" s="331"/>
      <c r="K113" s="331"/>
      <c r="L113" s="331"/>
      <c r="M113" s="331"/>
    </row>
    <row r="114" spans="4:13" ht="24.75" customHeight="1">
      <c r="D114" s="331"/>
      <c r="E114" s="331"/>
      <c r="F114" s="331"/>
      <c r="G114" s="331"/>
      <c r="H114" s="331"/>
      <c r="I114" s="331"/>
      <c r="J114" s="331"/>
      <c r="K114" s="331"/>
      <c r="L114" s="331"/>
      <c r="M114" s="331"/>
    </row>
    <row r="115" spans="4:13" ht="24.75" customHeight="1">
      <c r="D115" s="331"/>
      <c r="E115" s="331"/>
      <c r="F115" s="331"/>
      <c r="G115" s="331"/>
      <c r="H115" s="331"/>
      <c r="I115" s="331"/>
      <c r="J115" s="331"/>
      <c r="K115" s="331"/>
      <c r="L115" s="331"/>
      <c r="M115" s="331"/>
    </row>
    <row r="116" spans="4:13" ht="24.75" customHeight="1">
      <c r="D116" s="331"/>
      <c r="E116" s="331"/>
      <c r="F116" s="331"/>
      <c r="G116" s="331"/>
      <c r="H116" s="331"/>
      <c r="I116" s="331"/>
      <c r="J116" s="331"/>
      <c r="K116" s="331"/>
      <c r="L116" s="331"/>
      <c r="M116" s="331"/>
    </row>
    <row r="117" spans="4:13" ht="24.75" customHeight="1">
      <c r="D117" s="331"/>
      <c r="E117" s="331"/>
      <c r="F117" s="331"/>
      <c r="G117" s="331"/>
      <c r="H117" s="331"/>
      <c r="I117" s="331"/>
      <c r="J117" s="331"/>
      <c r="K117" s="331"/>
      <c r="L117" s="331"/>
      <c r="M117" s="331"/>
    </row>
    <row r="118" spans="4:13" ht="24.75" customHeight="1">
      <c r="D118" s="331"/>
      <c r="E118" s="331"/>
      <c r="F118" s="331"/>
      <c r="G118" s="331"/>
      <c r="H118" s="331"/>
      <c r="I118" s="331"/>
      <c r="J118" s="331"/>
      <c r="K118" s="331"/>
      <c r="L118" s="331"/>
      <c r="M118" s="331"/>
    </row>
    <row r="119" spans="4:13" ht="24.75" customHeight="1">
      <c r="D119" s="331"/>
      <c r="E119" s="331"/>
      <c r="F119" s="331"/>
      <c r="G119" s="331"/>
      <c r="H119" s="331"/>
      <c r="I119" s="331"/>
      <c r="J119" s="331"/>
      <c r="K119" s="331"/>
      <c r="L119" s="331"/>
      <c r="M119" s="331"/>
    </row>
    <row r="120" spans="4:13" ht="24.75" customHeight="1">
      <c r="D120" s="331"/>
      <c r="E120" s="331"/>
      <c r="F120" s="331"/>
      <c r="G120" s="331"/>
      <c r="H120" s="331"/>
      <c r="I120" s="331"/>
      <c r="J120" s="331"/>
      <c r="K120" s="331"/>
      <c r="L120" s="331"/>
      <c r="M120" s="331"/>
    </row>
    <row r="121" spans="4:13" ht="24.75" customHeight="1">
      <c r="D121" s="331"/>
      <c r="E121" s="331"/>
      <c r="F121" s="331"/>
      <c r="G121" s="331"/>
      <c r="H121" s="331"/>
      <c r="I121" s="331"/>
      <c r="J121" s="331"/>
      <c r="K121" s="331"/>
      <c r="L121" s="331"/>
      <c r="M121" s="331"/>
    </row>
    <row r="122" spans="4:13" ht="24.75" customHeight="1">
      <c r="D122" s="331"/>
      <c r="E122" s="331"/>
      <c r="F122" s="331"/>
      <c r="G122" s="331"/>
      <c r="H122" s="331"/>
      <c r="I122" s="331"/>
      <c r="J122" s="331"/>
      <c r="K122" s="331"/>
      <c r="L122" s="331"/>
      <c r="M122" s="331"/>
    </row>
    <row r="123" spans="4:13" ht="24.75" customHeight="1">
      <c r="D123" s="331"/>
      <c r="E123" s="331"/>
      <c r="F123" s="331"/>
      <c r="G123" s="331"/>
      <c r="H123" s="331"/>
      <c r="I123" s="331"/>
      <c r="J123" s="331"/>
      <c r="K123" s="331"/>
      <c r="L123" s="331"/>
      <c r="M123" s="331"/>
    </row>
    <row r="124" spans="4:13" ht="24.75" customHeight="1">
      <c r="D124" s="331"/>
      <c r="E124" s="331"/>
      <c r="F124" s="331"/>
      <c r="G124" s="331"/>
      <c r="H124" s="331"/>
      <c r="I124" s="331"/>
      <c r="J124" s="331"/>
      <c r="K124" s="331"/>
      <c r="L124" s="331"/>
      <c r="M124" s="331"/>
    </row>
    <row r="125" spans="4:13" ht="24.75" customHeight="1">
      <c r="D125" s="331"/>
      <c r="E125" s="331"/>
      <c r="F125" s="331"/>
      <c r="G125" s="331"/>
      <c r="H125" s="331"/>
      <c r="I125" s="331"/>
      <c r="J125" s="331"/>
      <c r="K125" s="331"/>
      <c r="L125" s="331"/>
      <c r="M125" s="331"/>
    </row>
    <row r="126" spans="4:13" ht="24.75" customHeight="1">
      <c r="D126" s="331"/>
      <c r="E126" s="331"/>
      <c r="F126" s="331"/>
      <c r="G126" s="331"/>
      <c r="H126" s="331"/>
      <c r="I126" s="331"/>
      <c r="J126" s="331"/>
      <c r="K126" s="331"/>
      <c r="L126" s="331"/>
      <c r="M126" s="331"/>
    </row>
    <row r="127" spans="4:13" ht="24.75" customHeight="1">
      <c r="D127" s="331"/>
      <c r="E127" s="331"/>
      <c r="F127" s="331"/>
      <c r="G127" s="331"/>
      <c r="H127" s="331"/>
      <c r="I127" s="331"/>
      <c r="J127" s="331"/>
      <c r="K127" s="331"/>
      <c r="L127" s="331"/>
      <c r="M127" s="331"/>
    </row>
    <row r="128" spans="4:13" ht="24.75" customHeight="1">
      <c r="D128" s="331"/>
      <c r="E128" s="331"/>
      <c r="F128" s="331"/>
      <c r="G128" s="331"/>
      <c r="H128" s="331"/>
      <c r="I128" s="331"/>
      <c r="J128" s="331"/>
      <c r="K128" s="331"/>
      <c r="L128" s="331"/>
      <c r="M128" s="331"/>
    </row>
    <row r="129" spans="4:13" ht="24.75" customHeight="1">
      <c r="D129" s="331"/>
      <c r="E129" s="331"/>
      <c r="F129" s="331"/>
      <c r="G129" s="331"/>
      <c r="H129" s="331"/>
      <c r="I129" s="331"/>
      <c r="J129" s="331"/>
      <c r="K129" s="331"/>
      <c r="L129" s="331"/>
      <c r="M129" s="331"/>
    </row>
    <row r="130" spans="4:13" ht="24.75" customHeight="1">
      <c r="D130" s="331"/>
      <c r="E130" s="331"/>
      <c r="F130" s="331"/>
      <c r="G130" s="331"/>
      <c r="H130" s="331"/>
      <c r="I130" s="331"/>
      <c r="J130" s="331"/>
      <c r="K130" s="331"/>
      <c r="L130" s="331"/>
      <c r="M130" s="331"/>
    </row>
    <row r="131" spans="4:13" ht="24.75" customHeight="1">
      <c r="D131" s="331"/>
      <c r="E131" s="331"/>
      <c r="F131" s="331"/>
      <c r="G131" s="331"/>
      <c r="H131" s="331"/>
      <c r="I131" s="331"/>
      <c r="J131" s="331"/>
      <c r="K131" s="331"/>
      <c r="L131" s="331"/>
      <c r="M131" s="331"/>
    </row>
  </sheetData>
  <sheetProtection/>
  <mergeCells count="14">
    <mergeCell ref="A7:A9"/>
    <mergeCell ref="A5:M5"/>
    <mergeCell ref="J7:M7"/>
    <mergeCell ref="J8:J9"/>
    <mergeCell ref="A1:M1"/>
    <mergeCell ref="A3:M3"/>
    <mergeCell ref="A4:M4"/>
    <mergeCell ref="A2:M2"/>
    <mergeCell ref="K8:K9"/>
    <mergeCell ref="L8:L9"/>
    <mergeCell ref="M8:M9"/>
    <mergeCell ref="B7:B8"/>
    <mergeCell ref="E7:F7"/>
    <mergeCell ref="G7:I7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R56"/>
  <sheetViews>
    <sheetView zoomScalePageLayoutView="0" workbookViewId="0" topLeftCell="A13">
      <selection activeCell="K19" sqref="K19"/>
    </sheetView>
  </sheetViews>
  <sheetFormatPr defaultColWidth="11.00390625" defaultRowHeight="12.75"/>
  <cols>
    <col min="1" max="1" width="34.140625" style="9" customWidth="1"/>
    <col min="2" max="2" width="8.7109375" style="9" bestFit="1" customWidth="1"/>
    <col min="3" max="3" width="10.7109375" style="9" customWidth="1"/>
    <col min="4" max="4" width="9.57421875" style="11" bestFit="1" customWidth="1"/>
    <col min="5" max="5" width="8.00390625" style="9" customWidth="1"/>
    <col min="6" max="6" width="11.140625" style="9" bestFit="1" customWidth="1"/>
    <col min="7" max="16384" width="11.00390625" style="9" customWidth="1"/>
  </cols>
  <sheetData>
    <row r="1" spans="1:6" s="399" customFormat="1" ht="18.75">
      <c r="A1" s="1944" t="s">
        <v>1335</v>
      </c>
      <c r="B1" s="1944"/>
      <c r="C1" s="1944"/>
      <c r="D1" s="1944"/>
      <c r="E1" s="1944"/>
      <c r="F1" s="1944"/>
    </row>
    <row r="2" spans="1:6" s="399" customFormat="1" ht="18.75">
      <c r="A2" s="1945" t="s">
        <v>980</v>
      </c>
      <c r="B2" s="1945"/>
      <c r="C2" s="1945"/>
      <c r="D2" s="1945"/>
      <c r="E2" s="1945"/>
      <c r="F2" s="1945"/>
    </row>
    <row r="3" spans="1:6" s="399" customFormat="1" ht="17.25" customHeight="1">
      <c r="A3" s="1946" t="s">
        <v>1530</v>
      </c>
      <c r="B3" s="1946"/>
      <c r="C3" s="1946"/>
      <c r="D3" s="1946"/>
      <c r="E3" s="1946"/>
      <c r="F3" s="1946"/>
    </row>
    <row r="4" spans="1:6" s="399" customFormat="1" ht="17.25" customHeight="1">
      <c r="A4" s="1946" t="s">
        <v>113</v>
      </c>
      <c r="B4" s="1946"/>
      <c r="C4" s="1946"/>
      <c r="D4" s="1946"/>
      <c r="E4" s="1946"/>
      <c r="F4" s="1946"/>
    </row>
    <row r="5" spans="1:6" ht="17.25" customHeight="1" thickBot="1">
      <c r="A5" s="758"/>
      <c r="B5" s="1948"/>
      <c r="C5" s="1948"/>
      <c r="D5" s="758"/>
      <c r="E5" s="1949" t="s">
        <v>1440</v>
      </c>
      <c r="F5" s="1949"/>
    </row>
    <row r="6" spans="1:44" s="20" customFormat="1" ht="13.5" thickTop="1">
      <c r="A6" s="1586"/>
      <c r="B6" s="1950" t="s">
        <v>1406</v>
      </c>
      <c r="C6" s="1950"/>
      <c r="D6" s="1951"/>
      <c r="E6" s="1952" t="s">
        <v>404</v>
      </c>
      <c r="F6" s="1754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20" customFormat="1" ht="15.75">
      <c r="A7" s="400" t="s">
        <v>1531</v>
      </c>
      <c r="B7" s="1587" t="s">
        <v>1438</v>
      </c>
      <c r="C7" s="401" t="s">
        <v>1295</v>
      </c>
      <c r="D7" s="401" t="s">
        <v>874</v>
      </c>
      <c r="E7" s="1375" t="s">
        <v>1295</v>
      </c>
      <c r="F7" s="1612" t="s">
        <v>875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6" s="44" customFormat="1" ht="12.75">
      <c r="A8" s="402" t="s">
        <v>1532</v>
      </c>
      <c r="B8" s="1657">
        <v>199213.5</v>
      </c>
      <c r="C8" s="1657">
        <v>177127.5</v>
      </c>
      <c r="D8" s="1602">
        <v>227826.6</v>
      </c>
      <c r="E8" s="1657">
        <v>-11.08659804681912</v>
      </c>
      <c r="F8" s="1592">
        <v>28.62294110174875</v>
      </c>
    </row>
    <row r="9" spans="1:6" s="24" customFormat="1" ht="12.75">
      <c r="A9" s="156" t="s">
        <v>1533</v>
      </c>
      <c r="B9" s="1658">
        <v>159102.5</v>
      </c>
      <c r="C9" s="1658">
        <v>147297.8</v>
      </c>
      <c r="D9" s="1603">
        <v>186084.7</v>
      </c>
      <c r="E9" s="1658">
        <v>-7.419556575163824</v>
      </c>
      <c r="F9" s="1593">
        <v>26.332300957651796</v>
      </c>
    </row>
    <row r="10" spans="1:6" s="24" customFormat="1" ht="12.75">
      <c r="A10" s="156" t="s">
        <v>1534</v>
      </c>
      <c r="B10" s="1658">
        <v>22112.9</v>
      </c>
      <c r="C10" s="1658">
        <v>17383.5</v>
      </c>
      <c r="D10" s="1603">
        <v>22937.2</v>
      </c>
      <c r="E10" s="1658">
        <v>-21.38751588439328</v>
      </c>
      <c r="F10" s="1593">
        <v>31.94811171513217</v>
      </c>
    </row>
    <row r="11" spans="1:6" s="404" customFormat="1" ht="12.75">
      <c r="A11" s="403" t="s">
        <v>1535</v>
      </c>
      <c r="B11" s="1623">
        <v>19904.2</v>
      </c>
      <c r="C11" s="1623">
        <v>15142.1</v>
      </c>
      <c r="D11" s="1604">
        <v>20332.4</v>
      </c>
      <c r="E11" s="1623">
        <v>-23.925101234915246</v>
      </c>
      <c r="F11" s="1594">
        <v>34.277279901730964</v>
      </c>
    </row>
    <row r="12" spans="1:6" s="404" customFormat="1" ht="12.75">
      <c r="A12" s="403" t="s">
        <v>432</v>
      </c>
      <c r="B12" s="1623">
        <v>2208.7</v>
      </c>
      <c r="C12" s="1623">
        <v>2241.4</v>
      </c>
      <c r="D12" s="1604">
        <v>2604.8</v>
      </c>
      <c r="E12" s="1623">
        <v>1.4805088966360387</v>
      </c>
      <c r="F12" s="1594">
        <v>16.213081110020525</v>
      </c>
    </row>
    <row r="13" spans="1:6" s="404" customFormat="1" ht="12.75">
      <c r="A13" s="156" t="s">
        <v>1446</v>
      </c>
      <c r="B13" s="1658">
        <v>17998.1</v>
      </c>
      <c r="C13" s="1658">
        <v>12446.2</v>
      </c>
      <c r="D13" s="1603">
        <v>18804.7</v>
      </c>
      <c r="E13" s="1658">
        <v>-30.84714497641417</v>
      </c>
      <c r="F13" s="1593">
        <v>51.087882245183266</v>
      </c>
    </row>
    <row r="14" spans="1:6" s="404" customFormat="1" ht="12.75">
      <c r="A14" s="403" t="s">
        <v>1535</v>
      </c>
      <c r="B14" s="1623">
        <v>17449.2</v>
      </c>
      <c r="C14" s="1623">
        <v>12446.2</v>
      </c>
      <c r="D14" s="1604">
        <v>18538</v>
      </c>
      <c r="E14" s="1623">
        <v>-28.67180157256493</v>
      </c>
      <c r="F14" s="1594">
        <v>48.945059536244</v>
      </c>
    </row>
    <row r="15" spans="1:6" s="404" customFormat="1" ht="12.75">
      <c r="A15" s="405" t="s">
        <v>432</v>
      </c>
      <c r="B15" s="1659">
        <v>548.9</v>
      </c>
      <c r="C15" s="1659">
        <v>0</v>
      </c>
      <c r="D15" s="1605">
        <v>266.7</v>
      </c>
      <c r="E15" s="1659">
        <v>-100</v>
      </c>
      <c r="F15" s="1595" t="s">
        <v>401</v>
      </c>
    </row>
    <row r="16" spans="1:6" s="44" customFormat="1" ht="12.75">
      <c r="A16" s="406" t="s">
        <v>1538</v>
      </c>
      <c r="B16" s="1660">
        <v>16748.3</v>
      </c>
      <c r="C16" s="1660">
        <v>1571.9</v>
      </c>
      <c r="D16" s="1606">
        <v>0</v>
      </c>
      <c r="E16" s="1660">
        <v>-90.61456983693867</v>
      </c>
      <c r="F16" s="1596">
        <v>-100</v>
      </c>
    </row>
    <row r="17" spans="1:6" s="24" customFormat="1" ht="12.75">
      <c r="A17" s="156" t="s">
        <v>1533</v>
      </c>
      <c r="B17" s="1658">
        <v>11329.6</v>
      </c>
      <c r="C17" s="1658">
        <v>1212.5</v>
      </c>
      <c r="D17" s="1603">
        <v>0</v>
      </c>
      <c r="E17" s="1658">
        <v>-89.29794520547945</v>
      </c>
      <c r="F17" s="1593">
        <v>-100</v>
      </c>
    </row>
    <row r="18" spans="1:6" s="24" customFormat="1" ht="12.75">
      <c r="A18" s="156" t="s">
        <v>1534</v>
      </c>
      <c r="B18" s="1658">
        <v>3319.9</v>
      </c>
      <c r="C18" s="1658">
        <v>359.4</v>
      </c>
      <c r="D18" s="1603">
        <v>0</v>
      </c>
      <c r="E18" s="1658">
        <v>-89.17437272206995</v>
      </c>
      <c r="F18" s="1593">
        <v>-100</v>
      </c>
    </row>
    <row r="19" spans="1:6" s="24" customFormat="1" ht="12.75">
      <c r="A19" s="157" t="s">
        <v>1297</v>
      </c>
      <c r="B19" s="1661">
        <v>2098.8</v>
      </c>
      <c r="C19" s="1661">
        <v>0</v>
      </c>
      <c r="D19" s="1607">
        <v>0</v>
      </c>
      <c r="E19" s="1661">
        <v>-100</v>
      </c>
      <c r="F19" s="1597" t="s">
        <v>401</v>
      </c>
    </row>
    <row r="20" spans="1:6" s="44" customFormat="1" ht="12.75">
      <c r="A20" s="402" t="s">
        <v>1298</v>
      </c>
      <c r="B20" s="1657">
        <v>182465.2</v>
      </c>
      <c r="C20" s="1657">
        <v>175555.6</v>
      </c>
      <c r="D20" s="1602">
        <v>227826.6</v>
      </c>
      <c r="E20" s="1657">
        <v>-3.7868042782952642</v>
      </c>
      <c r="F20" s="1592">
        <v>29.77461271528793</v>
      </c>
    </row>
    <row r="21" spans="1:6" s="24" customFormat="1" ht="12.75">
      <c r="A21" s="156" t="s">
        <v>1533</v>
      </c>
      <c r="B21" s="1658">
        <v>147772.9</v>
      </c>
      <c r="C21" s="1658">
        <v>146085.3</v>
      </c>
      <c r="D21" s="1603">
        <v>186084.7</v>
      </c>
      <c r="E21" s="1658">
        <v>-1.1420226577403696</v>
      </c>
      <c r="F21" s="1593">
        <v>27.38085214597227</v>
      </c>
    </row>
    <row r="22" spans="1:6" s="24" customFormat="1" ht="12.75">
      <c r="A22" s="156" t="s">
        <v>1534</v>
      </c>
      <c r="B22" s="1658">
        <v>18793</v>
      </c>
      <c r="C22" s="1658">
        <v>17024.1</v>
      </c>
      <c r="D22" s="1603">
        <v>22937.2</v>
      </c>
      <c r="E22" s="1658">
        <v>-9.412547225030607</v>
      </c>
      <c r="F22" s="1593">
        <v>34.7337010473388</v>
      </c>
    </row>
    <row r="23" spans="1:6" s="24" customFormat="1" ht="12.75">
      <c r="A23" s="157" t="s">
        <v>1296</v>
      </c>
      <c r="B23" s="1661">
        <v>15899.3</v>
      </c>
      <c r="C23" s="1661">
        <v>12446.2</v>
      </c>
      <c r="D23" s="1607">
        <v>18804.7</v>
      </c>
      <c r="E23" s="1661">
        <v>-21.718566226186056</v>
      </c>
      <c r="F23" s="1597">
        <v>51.087882245183266</v>
      </c>
    </row>
    <row r="24" spans="1:6" s="24" customFormat="1" ht="12.75">
      <c r="A24" s="402" t="s">
        <v>1447</v>
      </c>
      <c r="B24" s="1657">
        <v>4822.1</v>
      </c>
      <c r="C24" s="1657">
        <v>12115.6</v>
      </c>
      <c r="D24" s="1602">
        <v>138.4</v>
      </c>
      <c r="E24" s="1657">
        <v>151.2515294166442</v>
      </c>
      <c r="F24" s="1592">
        <v>-98.8576711017201</v>
      </c>
    </row>
    <row r="25" spans="1:6" s="24" customFormat="1" ht="12.75">
      <c r="A25" s="156" t="s">
        <v>1448</v>
      </c>
      <c r="B25" s="1658">
        <v>1452.5</v>
      </c>
      <c r="C25" s="1658">
        <v>3421</v>
      </c>
      <c r="D25" s="1603">
        <v>9.2</v>
      </c>
      <c r="E25" s="1658">
        <v>135.5249569707401</v>
      </c>
      <c r="F25" s="1593">
        <v>-99.73107278573517</v>
      </c>
    </row>
    <row r="26" spans="1:6" s="24" customFormat="1" ht="12.75">
      <c r="A26" s="156" t="s">
        <v>1449</v>
      </c>
      <c r="B26" s="1658">
        <v>3369.6</v>
      </c>
      <c r="C26" s="1658">
        <v>2976.8</v>
      </c>
      <c r="D26" s="1603">
        <v>129.2</v>
      </c>
      <c r="E26" s="1658">
        <v>-11.65716999050332</v>
      </c>
      <c r="F26" s="1593">
        <v>-95.65976887933351</v>
      </c>
    </row>
    <row r="27" spans="1:6" s="44" customFormat="1" ht="12.75">
      <c r="A27" s="157" t="s">
        <v>1450</v>
      </c>
      <c r="B27" s="1661">
        <v>0</v>
      </c>
      <c r="C27" s="1661">
        <v>5717.8</v>
      </c>
      <c r="D27" s="1607">
        <v>0</v>
      </c>
      <c r="E27" s="1661"/>
      <c r="F27" s="1597" t="s">
        <v>401</v>
      </c>
    </row>
    <row r="28" spans="1:6" s="44" customFormat="1" ht="12.75">
      <c r="A28" s="407" t="s">
        <v>1451</v>
      </c>
      <c r="B28" s="1662">
        <v>187287.3</v>
      </c>
      <c r="C28" s="1662">
        <v>187671.2</v>
      </c>
      <c r="D28" s="1608">
        <v>227965</v>
      </c>
      <c r="E28" s="1662">
        <v>0.20497919506556173</v>
      </c>
      <c r="F28" s="1598">
        <v>21.47042273934413</v>
      </c>
    </row>
    <row r="29" spans="1:6" s="44" customFormat="1" ht="12.75">
      <c r="A29" s="407" t="s">
        <v>1299</v>
      </c>
      <c r="B29" s="1662">
        <v>211806.4</v>
      </c>
      <c r="C29" s="1662">
        <v>234867.7</v>
      </c>
      <c r="D29" s="1608">
        <v>289930.7</v>
      </c>
      <c r="E29" s="1662">
        <v>10.887914623920707</v>
      </c>
      <c r="F29" s="1598">
        <v>23.444262450732893</v>
      </c>
    </row>
    <row r="30" spans="1:6" s="24" customFormat="1" ht="12.75">
      <c r="A30" s="406" t="s">
        <v>1300</v>
      </c>
      <c r="B30" s="1660">
        <v>203898.3</v>
      </c>
      <c r="C30" s="1660">
        <v>227765.9</v>
      </c>
      <c r="D30" s="1606">
        <v>280548.8</v>
      </c>
      <c r="E30" s="1660">
        <v>11.705639527156436</v>
      </c>
      <c r="F30" s="1596">
        <v>23.174188936974318</v>
      </c>
    </row>
    <row r="31" spans="1:6" s="24" customFormat="1" ht="12.75">
      <c r="A31" s="156" t="s">
        <v>1539</v>
      </c>
      <c r="B31" s="1658">
        <v>172093</v>
      </c>
      <c r="C31" s="1658">
        <v>210465.3</v>
      </c>
      <c r="D31" s="1603">
        <v>252412.6</v>
      </c>
      <c r="E31" s="1658">
        <v>22.297420580732506</v>
      </c>
      <c r="F31" s="1593">
        <v>19.9307439278589</v>
      </c>
    </row>
    <row r="32" spans="1:6" s="24" customFormat="1" ht="12.75">
      <c r="A32" s="156" t="s">
        <v>1376</v>
      </c>
      <c r="B32" s="1658">
        <v>31805.3</v>
      </c>
      <c r="C32" s="1658">
        <v>17300.6</v>
      </c>
      <c r="D32" s="1603">
        <v>28136.2</v>
      </c>
      <c r="E32" s="1658">
        <v>-45.604663373714445</v>
      </c>
      <c r="F32" s="1593">
        <v>62.631353825878904</v>
      </c>
    </row>
    <row r="33" spans="1:6" s="24" customFormat="1" ht="12.75">
      <c r="A33" s="87" t="s">
        <v>1301</v>
      </c>
      <c r="B33" s="1663">
        <v>2252.4</v>
      </c>
      <c r="C33" s="1663">
        <v>3191.8</v>
      </c>
      <c r="D33" s="1609">
        <v>3458</v>
      </c>
      <c r="E33" s="1663">
        <v>41.70662404546263</v>
      </c>
      <c r="F33" s="1599">
        <v>8.340121561501334</v>
      </c>
    </row>
    <row r="34" spans="1:6" s="24" customFormat="1" ht="12.75">
      <c r="A34" s="87" t="s">
        <v>973</v>
      </c>
      <c r="B34" s="1663">
        <v>135.8</v>
      </c>
      <c r="C34" s="1663">
        <v>85.5</v>
      </c>
      <c r="D34" s="1609">
        <v>-48.4</v>
      </c>
      <c r="E34" s="1663">
        <v>-37.03976435935199</v>
      </c>
      <c r="F34" s="1599">
        <v>-156.6081871345029</v>
      </c>
    </row>
    <row r="35" spans="1:6" s="24" customFormat="1" ht="12.75">
      <c r="A35" s="87" t="s">
        <v>1302</v>
      </c>
      <c r="B35" s="1663">
        <v>420.8</v>
      </c>
      <c r="C35" s="1663">
        <v>408.6</v>
      </c>
      <c r="D35" s="1609">
        <v>221.3</v>
      </c>
      <c r="E35" s="1663">
        <v>-2.899239543726239</v>
      </c>
      <c r="F35" s="1599">
        <v>-45.83945178658835</v>
      </c>
    </row>
    <row r="36" spans="1:6" s="24" customFormat="1" ht="12.75">
      <c r="A36" s="87" t="s">
        <v>1303</v>
      </c>
      <c r="B36" s="1663">
        <v>417.6</v>
      </c>
      <c r="C36" s="1663">
        <v>-98.6</v>
      </c>
      <c r="D36" s="1609">
        <v>291.2</v>
      </c>
      <c r="E36" s="1663">
        <v>-123.61111111111111</v>
      </c>
      <c r="F36" s="1599">
        <v>-395.3346855983773</v>
      </c>
    </row>
    <row r="37" spans="1:6" s="24" customFormat="1" ht="12.75">
      <c r="A37" s="740" t="s">
        <v>974</v>
      </c>
      <c r="B37" s="1664">
        <v>4681.5</v>
      </c>
      <c r="C37" s="1664">
        <v>3514.5</v>
      </c>
      <c r="D37" s="1610">
        <v>5459.8</v>
      </c>
      <c r="E37" s="1664">
        <v>-24.92790772188401</v>
      </c>
      <c r="F37" s="1600">
        <v>55.35068999857731</v>
      </c>
    </row>
    <row r="38" spans="1:6" s="44" customFormat="1" ht="12.75">
      <c r="A38" s="409" t="s">
        <v>1452</v>
      </c>
      <c r="B38" s="1662">
        <v>24519.1</v>
      </c>
      <c r="C38" s="1662">
        <v>47196.5</v>
      </c>
      <c r="D38" s="1608">
        <v>61965.699999999924</v>
      </c>
      <c r="E38" s="1662">
        <v>92.48871288097857</v>
      </c>
      <c r="F38" s="1598">
        <v>31.292998421493053</v>
      </c>
    </row>
    <row r="39" spans="1:6" s="44" customFormat="1" ht="12.75">
      <c r="A39" s="406" t="s">
        <v>1540</v>
      </c>
      <c r="B39" s="1660">
        <v>-24519.1</v>
      </c>
      <c r="C39" s="1660">
        <v>-47196.5</v>
      </c>
      <c r="D39" s="1606">
        <v>-61965.7</v>
      </c>
      <c r="E39" s="1660">
        <v>92.48871288097848</v>
      </c>
      <c r="F39" s="1596">
        <v>31.292998421493138</v>
      </c>
    </row>
    <row r="40" spans="1:6" s="24" customFormat="1" ht="12.75">
      <c r="A40" s="156" t="s">
        <v>1541</v>
      </c>
      <c r="B40" s="1658">
        <v>-28216.1</v>
      </c>
      <c r="C40" s="1658">
        <v>-54702.7</v>
      </c>
      <c r="D40" s="1603">
        <v>-75948.3</v>
      </c>
      <c r="E40" s="1658">
        <v>93.87052073107196</v>
      </c>
      <c r="F40" s="1593">
        <v>38.83830231414538</v>
      </c>
    </row>
    <row r="41" spans="1:6" s="13" customFormat="1" ht="12.75">
      <c r="A41" s="87" t="s">
        <v>1304</v>
      </c>
      <c r="B41" s="1663">
        <v>18000</v>
      </c>
      <c r="C41" s="1663">
        <v>0</v>
      </c>
      <c r="D41" s="1609">
        <v>9982.81</v>
      </c>
      <c r="E41" s="1663">
        <v>-100</v>
      </c>
      <c r="F41" s="1599" t="s">
        <v>401</v>
      </c>
    </row>
    <row r="42" spans="1:6" s="404" customFormat="1" ht="12.75">
      <c r="A42" s="403" t="s">
        <v>1305</v>
      </c>
      <c r="B42" s="1658">
        <v>6500</v>
      </c>
      <c r="C42" s="1658">
        <v>0</v>
      </c>
      <c r="D42" s="1603">
        <v>0</v>
      </c>
      <c r="E42" s="1658">
        <v>-100</v>
      </c>
      <c r="F42" s="1594" t="s">
        <v>401</v>
      </c>
    </row>
    <row r="43" spans="1:6" s="404" customFormat="1" ht="12.75">
      <c r="A43" s="403" t="s">
        <v>1306</v>
      </c>
      <c r="B43" s="1658">
        <v>10000</v>
      </c>
      <c r="C43" s="1658">
        <v>0</v>
      </c>
      <c r="D43" s="1603">
        <v>9000</v>
      </c>
      <c r="E43" s="1658">
        <v>-100</v>
      </c>
      <c r="F43" s="1594" t="s">
        <v>401</v>
      </c>
    </row>
    <row r="44" spans="1:6" s="404" customFormat="1" ht="11.25" customHeight="1">
      <c r="A44" s="403" t="s">
        <v>1307</v>
      </c>
      <c r="B44" s="1658">
        <v>1500</v>
      </c>
      <c r="C44" s="1658">
        <v>0</v>
      </c>
      <c r="D44" s="1603">
        <v>906.4</v>
      </c>
      <c r="E44" s="1658" t="s">
        <v>401</v>
      </c>
      <c r="F44" s="1594" t="s">
        <v>401</v>
      </c>
    </row>
    <row r="45" spans="1:6" s="404" customFormat="1" ht="12.75">
      <c r="A45" s="403" t="s">
        <v>1308</v>
      </c>
      <c r="B45" s="1658">
        <v>0</v>
      </c>
      <c r="C45" s="1658">
        <v>0</v>
      </c>
      <c r="D45" s="1603">
        <v>0</v>
      </c>
      <c r="E45" s="1658" t="s">
        <v>401</v>
      </c>
      <c r="F45" s="1594" t="s">
        <v>401</v>
      </c>
    </row>
    <row r="46" spans="1:6" s="404" customFormat="1" ht="12.75">
      <c r="A46" s="403" t="s">
        <v>873</v>
      </c>
      <c r="B46" s="1623"/>
      <c r="C46" s="1623"/>
      <c r="D46" s="1604">
        <v>76.41</v>
      </c>
      <c r="E46" s="1623" t="s">
        <v>401</v>
      </c>
      <c r="F46" s="1594" t="s">
        <v>401</v>
      </c>
    </row>
    <row r="47" spans="1:6" s="404" customFormat="1" ht="12.75">
      <c r="A47" s="403" t="s">
        <v>1309</v>
      </c>
      <c r="B47" s="1623">
        <v>-47937.4</v>
      </c>
      <c r="C47" s="1623">
        <v>-54590</v>
      </c>
      <c r="D47" s="1604">
        <v>-86732.2</v>
      </c>
      <c r="E47" s="1623">
        <v>13.877682143795866</v>
      </c>
      <c r="F47" s="1594">
        <v>58.87928191976553</v>
      </c>
    </row>
    <row r="48" spans="1:6" s="404" customFormat="1" ht="12.75">
      <c r="A48" s="403" t="s">
        <v>1310</v>
      </c>
      <c r="B48" s="1623">
        <v>1721.3</v>
      </c>
      <c r="C48" s="1623">
        <v>-112.7</v>
      </c>
      <c r="D48" s="1604">
        <v>801.09</v>
      </c>
      <c r="E48" s="1623">
        <v>-106.54737698251321</v>
      </c>
      <c r="F48" s="1594">
        <v>-810.8163265306123</v>
      </c>
    </row>
    <row r="49" spans="1:6" s="24" customFormat="1" ht="12.75">
      <c r="A49" s="156" t="s">
        <v>1312</v>
      </c>
      <c r="B49" s="1658">
        <v>85.1</v>
      </c>
      <c r="C49" s="1658">
        <v>297.7</v>
      </c>
      <c r="D49" s="1603">
        <v>296.9</v>
      </c>
      <c r="E49" s="1658">
        <v>249.8237367802585</v>
      </c>
      <c r="F49" s="1593">
        <v>-0.26872690628150053</v>
      </c>
    </row>
    <row r="50" spans="1:6" s="24" customFormat="1" ht="18" customHeight="1" thickBot="1">
      <c r="A50" s="410" t="s">
        <v>1313</v>
      </c>
      <c r="B50" s="1665">
        <v>3611.9</v>
      </c>
      <c r="C50" s="1665">
        <v>7208.5</v>
      </c>
      <c r="D50" s="1611">
        <v>13685.7</v>
      </c>
      <c r="E50" s="1665">
        <v>99.57640023256457</v>
      </c>
      <c r="F50" s="1601">
        <v>89.85503225358954</v>
      </c>
    </row>
    <row r="51" spans="1:6" s="24" customFormat="1" ht="11.25" customHeight="1" thickTop="1">
      <c r="A51" s="1719"/>
      <c r="B51" s="1720"/>
      <c r="C51" s="1720"/>
      <c r="D51" s="1721"/>
      <c r="E51" s="1720"/>
      <c r="F51" s="1722"/>
    </row>
    <row r="52" spans="1:17" ht="52.5" customHeight="1">
      <c r="A52" s="1947" t="s">
        <v>558</v>
      </c>
      <c r="B52" s="1947"/>
      <c r="C52" s="1947"/>
      <c r="D52" s="1947"/>
      <c r="E52" s="1947"/>
      <c r="F52" s="1947"/>
      <c r="G52" s="1550"/>
      <c r="H52" s="1550"/>
      <c r="I52" s="1550"/>
      <c r="J52" s="1550"/>
      <c r="K52" s="1550"/>
      <c r="L52" s="1550"/>
      <c r="M52" s="1550"/>
      <c r="N52" s="1550"/>
      <c r="O52" s="1550"/>
      <c r="P52" s="1550"/>
      <c r="Q52" s="1550"/>
    </row>
    <row r="53" spans="1:17" ht="12.75" customHeight="1">
      <c r="A53" s="1588" t="s">
        <v>1460</v>
      </c>
      <c r="B53" s="1693"/>
      <c r="C53" s="1692"/>
      <c r="D53" s="1693"/>
      <c r="E53" s="1692"/>
      <c r="F53" s="1693"/>
      <c r="G53" s="1590"/>
      <c r="H53" s="1590"/>
      <c r="I53" s="1589"/>
      <c r="J53" s="1589"/>
      <c r="K53" s="1589"/>
      <c r="L53" s="1589"/>
      <c r="M53" s="1589"/>
      <c r="N53" s="1589"/>
      <c r="O53" s="1590"/>
      <c r="P53" s="1589"/>
      <c r="Q53" s="1589"/>
    </row>
    <row r="54" spans="1:17" ht="12.75" customHeight="1">
      <c r="A54" s="1590" t="s">
        <v>1542</v>
      </c>
      <c r="B54" s="1693"/>
      <c r="C54" s="1591"/>
      <c r="D54" s="1693"/>
      <c r="E54" s="1591"/>
      <c r="F54" s="1693"/>
      <c r="G54" s="1591"/>
      <c r="H54" s="1591"/>
      <c r="I54" s="1589"/>
      <c r="J54" s="1589"/>
      <c r="K54" s="1589"/>
      <c r="L54" s="1589"/>
      <c r="M54" s="1589"/>
      <c r="N54" s="1589"/>
      <c r="O54" s="1590"/>
      <c r="P54" s="1589"/>
      <c r="Q54" s="1589"/>
    </row>
    <row r="55" spans="1:6" ht="12.75">
      <c r="A55" s="1591" t="s">
        <v>1104</v>
      </c>
      <c r="B55" s="1693"/>
      <c r="C55" s="1693"/>
      <c r="D55" s="1693"/>
      <c r="E55" s="1693"/>
      <c r="F55" s="1693"/>
    </row>
    <row r="56" spans="1:17" ht="12.75">
      <c r="A56" s="1589" t="s">
        <v>433</v>
      </c>
      <c r="B56" s="1550"/>
      <c r="C56" s="1550"/>
      <c r="D56" s="1550"/>
      <c r="E56" s="1550"/>
      <c r="F56" s="1550"/>
      <c r="G56" s="1550"/>
      <c r="H56" s="1550"/>
      <c r="I56" s="1550"/>
      <c r="J56" s="1550"/>
      <c r="K56" s="1550"/>
      <c r="L56" s="1550"/>
      <c r="M56" s="1550"/>
      <c r="N56" s="1550"/>
      <c r="O56" s="1550"/>
      <c r="P56" s="1550"/>
      <c r="Q56" s="1550"/>
    </row>
  </sheetData>
  <sheetProtection/>
  <mergeCells count="9">
    <mergeCell ref="A52:F52"/>
    <mergeCell ref="B5:C5"/>
    <mergeCell ref="E5:F5"/>
    <mergeCell ref="B6:D6"/>
    <mergeCell ref="E6:F6"/>
    <mergeCell ref="A1:F1"/>
    <mergeCell ref="A2:F2"/>
    <mergeCell ref="A3:F3"/>
    <mergeCell ref="A4:F4"/>
  </mergeCells>
  <printOptions/>
  <pageMargins left="1.73" right="0.75" top="1" bottom="1" header="0.5" footer="0.5"/>
  <pageSetup fitToHeight="1" fitToWidth="1" horizontalDpi="600" verticalDpi="600" orientation="portrait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U3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6.28125" style="9" customWidth="1"/>
    <col min="2" max="2" width="9.57421875" style="9" bestFit="1" customWidth="1"/>
    <col min="3" max="4" width="10.140625" style="9" bestFit="1" customWidth="1"/>
    <col min="5" max="8" width="9.57421875" style="9" bestFit="1" customWidth="1"/>
    <col min="9" max="16384" width="9.140625" style="9" customWidth="1"/>
  </cols>
  <sheetData>
    <row r="1" spans="1:8" ht="12.75">
      <c r="A1" s="1794" t="s">
        <v>593</v>
      </c>
      <c r="B1" s="1794"/>
      <c r="C1" s="1794"/>
      <c r="D1" s="1794"/>
      <c r="E1" s="1794"/>
      <c r="F1" s="1794"/>
      <c r="G1" s="1794"/>
      <c r="H1" s="1794"/>
    </row>
    <row r="2" spans="1:8" ht="15.75">
      <c r="A2" s="1778" t="s">
        <v>569</v>
      </c>
      <c r="B2" s="1778"/>
      <c r="C2" s="1778"/>
      <c r="D2" s="1778"/>
      <c r="E2" s="1778"/>
      <c r="F2" s="1778"/>
      <c r="G2" s="1778"/>
      <c r="H2" s="1778"/>
    </row>
    <row r="3" spans="1:8" ht="12.75">
      <c r="A3" s="1956" t="s">
        <v>113</v>
      </c>
      <c r="B3" s="1956"/>
      <c r="C3" s="1956"/>
      <c r="D3" s="1956"/>
      <c r="E3" s="1956"/>
      <c r="F3" s="1956"/>
      <c r="G3" s="1956"/>
      <c r="H3" s="1956"/>
    </row>
    <row r="4" spans="1:8" ht="16.5" thickBot="1">
      <c r="A4" s="31"/>
      <c r="B4" s="31"/>
      <c r="C4" s="31"/>
      <c r="D4" s="31"/>
      <c r="E4" s="31"/>
      <c r="F4" s="31"/>
      <c r="G4" s="31"/>
      <c r="H4" s="71"/>
    </row>
    <row r="5" spans="1:8" ht="19.5" customHeight="1" thickTop="1">
      <c r="A5" s="113"/>
      <c r="B5" s="1753" t="s">
        <v>908</v>
      </c>
      <c r="C5" s="1753"/>
      <c r="D5" s="1957"/>
      <c r="E5" s="1952" t="s">
        <v>862</v>
      </c>
      <c r="F5" s="1957"/>
      <c r="G5" s="1954" t="s">
        <v>898</v>
      </c>
      <c r="H5" s="1955"/>
    </row>
    <row r="6" spans="1:8" ht="19.5" customHeight="1">
      <c r="A6" s="114"/>
      <c r="B6" s="1446" t="s">
        <v>1438</v>
      </c>
      <c r="C6" s="1446" t="s">
        <v>1295</v>
      </c>
      <c r="D6" s="401" t="s">
        <v>874</v>
      </c>
      <c r="E6" s="1446" t="s">
        <v>1295</v>
      </c>
      <c r="F6" s="401" t="s">
        <v>874</v>
      </c>
      <c r="G6" s="1446" t="s">
        <v>1295</v>
      </c>
      <c r="H6" s="1447" t="s">
        <v>877</v>
      </c>
    </row>
    <row r="7" spans="1:14" ht="19.5" customHeight="1">
      <c r="A7" s="115" t="s">
        <v>393</v>
      </c>
      <c r="B7" s="61">
        <v>52431.732</v>
      </c>
      <c r="C7" s="61">
        <v>60639.174</v>
      </c>
      <c r="D7" s="61">
        <v>72536.338</v>
      </c>
      <c r="E7" s="116">
        <v>15.653577875321758</v>
      </c>
      <c r="F7" s="116">
        <v>19.619601018971665</v>
      </c>
      <c r="G7" s="116">
        <v>28.811958078350344</v>
      </c>
      <c r="H7" s="117">
        <v>28.73720963216575</v>
      </c>
      <c r="L7" s="1"/>
      <c r="M7" s="1"/>
      <c r="N7" s="1"/>
    </row>
    <row r="8" spans="1:14" ht="19.5" customHeight="1">
      <c r="A8" s="118" t="s">
        <v>394</v>
      </c>
      <c r="B8" s="62">
        <v>29983.228</v>
      </c>
      <c r="C8" s="62">
        <v>41643.446981</v>
      </c>
      <c r="D8" s="62">
        <v>49365.439</v>
      </c>
      <c r="E8" s="81">
        <v>38.88913822420989</v>
      </c>
      <c r="F8" s="81">
        <v>18.543114412510548</v>
      </c>
      <c r="G8" s="81">
        <v>19.786371902997512</v>
      </c>
      <c r="H8" s="119">
        <v>19.557438495542616</v>
      </c>
      <c r="L8" s="1"/>
      <c r="M8" s="1"/>
      <c r="N8" s="1"/>
    </row>
    <row r="9" spans="1:14" ht="19.5" customHeight="1">
      <c r="A9" s="118" t="s">
        <v>395</v>
      </c>
      <c r="B9" s="62">
        <v>36806.011</v>
      </c>
      <c r="C9" s="62">
        <v>48261.683</v>
      </c>
      <c r="D9" s="62">
        <v>54216.158</v>
      </c>
      <c r="E9" s="81">
        <v>31.124459534612413</v>
      </c>
      <c r="F9" s="81">
        <v>12.337893396713923</v>
      </c>
      <c r="G9" s="81">
        <v>22.93094538831669</v>
      </c>
      <c r="H9" s="119">
        <v>21.479180516345068</v>
      </c>
      <c r="L9" s="1"/>
      <c r="M9" s="1"/>
      <c r="N9" s="1"/>
    </row>
    <row r="10" spans="1:14" ht="19.5" customHeight="1">
      <c r="A10" s="118" t="s">
        <v>396</v>
      </c>
      <c r="B10" s="62">
        <v>21733.349</v>
      </c>
      <c r="C10" s="62">
        <v>26194.732</v>
      </c>
      <c r="D10" s="62">
        <v>31590.887</v>
      </c>
      <c r="E10" s="81">
        <v>20.527821091908123</v>
      </c>
      <c r="F10" s="81">
        <v>20.600153496512192</v>
      </c>
      <c r="G10" s="81">
        <v>12.446104893474015</v>
      </c>
      <c r="H10" s="119">
        <v>12.51557449984668</v>
      </c>
      <c r="L10" s="1"/>
      <c r="M10" s="1"/>
      <c r="N10" s="1"/>
    </row>
    <row r="11" spans="1:14" ht="19.5" customHeight="1">
      <c r="A11" s="118" t="s">
        <v>397</v>
      </c>
      <c r="B11" s="62">
        <v>2790.03</v>
      </c>
      <c r="C11" s="62">
        <v>3666.042</v>
      </c>
      <c r="D11" s="62">
        <v>3635.31</v>
      </c>
      <c r="E11" s="81">
        <v>31.39794195761334</v>
      </c>
      <c r="F11" s="81">
        <v>-0.8382882683831809</v>
      </c>
      <c r="G11" s="81">
        <v>1.7418747890179316</v>
      </c>
      <c r="H11" s="119">
        <v>1.4402252502450354</v>
      </c>
      <c r="L11" s="1"/>
      <c r="M11" s="1"/>
      <c r="N11" s="1"/>
    </row>
    <row r="12" spans="1:14" ht="19.5" customHeight="1">
      <c r="A12" s="118" t="s">
        <v>398</v>
      </c>
      <c r="B12" s="62">
        <v>2928.833</v>
      </c>
      <c r="C12" s="62">
        <v>3607.25</v>
      </c>
      <c r="D12" s="62">
        <v>3409.927</v>
      </c>
      <c r="E12" s="81">
        <v>23.16338965041706</v>
      </c>
      <c r="F12" s="81">
        <v>-5.470178113521371</v>
      </c>
      <c r="G12" s="81">
        <v>1.713940492958055</v>
      </c>
      <c r="H12" s="119">
        <v>1.3509337489491413</v>
      </c>
      <c r="L12" s="1"/>
      <c r="M12" s="1"/>
      <c r="N12" s="1"/>
    </row>
    <row r="13" spans="1:14" ht="19.5" customHeight="1">
      <c r="A13" s="118" t="s">
        <v>1546</v>
      </c>
      <c r="B13" s="62">
        <v>169.419</v>
      </c>
      <c r="C13" s="62">
        <v>242.609</v>
      </c>
      <c r="D13" s="62">
        <v>361.89</v>
      </c>
      <c r="E13" s="81">
        <v>43.200585530548494</v>
      </c>
      <c r="F13" s="81">
        <v>49.165941906524466</v>
      </c>
      <c r="G13" s="81">
        <v>0.11527268391601934</v>
      </c>
      <c r="H13" s="119">
        <v>0.1433723990006838</v>
      </c>
      <c r="L13" s="1"/>
      <c r="M13" s="1"/>
      <c r="N13" s="1"/>
    </row>
    <row r="14" spans="1:14" ht="19.5" customHeight="1">
      <c r="A14" s="118" t="s">
        <v>876</v>
      </c>
      <c r="B14" s="1655" t="s">
        <v>401</v>
      </c>
      <c r="C14" s="1655" t="s">
        <v>401</v>
      </c>
      <c r="D14" s="62">
        <v>390.734</v>
      </c>
      <c r="E14" s="1656" t="s">
        <v>401</v>
      </c>
      <c r="F14" s="1656" t="s">
        <v>401</v>
      </c>
      <c r="G14" s="81" t="s">
        <v>401</v>
      </c>
      <c r="H14" s="119">
        <v>0.15479972077463647</v>
      </c>
      <c r="L14" s="1"/>
      <c r="M14" s="1"/>
      <c r="N14" s="1"/>
    </row>
    <row r="15" spans="1:14" ht="19.5" customHeight="1">
      <c r="A15" s="118" t="s">
        <v>1074</v>
      </c>
      <c r="B15" s="1655" t="s">
        <v>401</v>
      </c>
      <c r="C15" s="1655">
        <v>2387.463</v>
      </c>
      <c r="D15" s="62">
        <v>3837.617</v>
      </c>
      <c r="E15" s="1656" t="s">
        <v>401</v>
      </c>
      <c r="F15" s="1656">
        <v>60.74037587179362</v>
      </c>
      <c r="G15" s="1656">
        <v>1.134373694958519</v>
      </c>
      <c r="H15" s="119">
        <v>1.5203745771803787</v>
      </c>
      <c r="L15" s="1"/>
      <c r="M15" s="1"/>
      <c r="N15" s="1"/>
    </row>
    <row r="16" spans="1:14" ht="19.5" customHeight="1">
      <c r="A16" s="118" t="s">
        <v>399</v>
      </c>
      <c r="B16" s="88">
        <v>25250.398</v>
      </c>
      <c r="C16" s="88">
        <v>23822.9</v>
      </c>
      <c r="D16" s="88">
        <v>33068.3</v>
      </c>
      <c r="E16" s="81">
        <v>-5.653368315224185</v>
      </c>
      <c r="F16" s="81">
        <v>38.80887717280433</v>
      </c>
      <c r="G16" s="81">
        <v>11.319158076010938</v>
      </c>
      <c r="H16" s="119">
        <v>13.10089115995002</v>
      </c>
      <c r="L16" s="1"/>
      <c r="M16" s="1"/>
      <c r="N16" s="1"/>
    </row>
    <row r="17" spans="1:14" ht="13.5" thickBot="1">
      <c r="A17" s="120" t="s">
        <v>863</v>
      </c>
      <c r="B17" s="105">
        <v>172093</v>
      </c>
      <c r="C17" s="105">
        <v>210465.29998099996</v>
      </c>
      <c r="D17" s="105">
        <v>252412.6</v>
      </c>
      <c r="E17" s="1352">
        <v>22.29742056969195</v>
      </c>
      <c r="F17" s="1352">
        <v>19.930743938685794</v>
      </c>
      <c r="G17" s="1352">
        <v>100</v>
      </c>
      <c r="H17" s="1353">
        <v>100</v>
      </c>
      <c r="L17" s="1"/>
      <c r="M17" s="1"/>
      <c r="N17" s="1"/>
    </row>
    <row r="18" spans="1:14" ht="13.5" thickTop="1">
      <c r="A18" s="34"/>
      <c r="B18" s="18"/>
      <c r="C18" s="18"/>
      <c r="D18" s="18"/>
      <c r="E18" s="1694"/>
      <c r="F18" s="1694"/>
      <c r="G18" s="1694"/>
      <c r="H18" s="1694"/>
      <c r="L18" s="1"/>
      <c r="M18" s="1"/>
      <c r="N18" s="1"/>
    </row>
    <row r="19" spans="1:14" ht="27" customHeight="1">
      <c r="A19" s="1953" t="s">
        <v>83</v>
      </c>
      <c r="B19" s="1953"/>
      <c r="C19" s="1953"/>
      <c r="D19" s="1953"/>
      <c r="E19" s="1953"/>
      <c r="F19" s="1953"/>
      <c r="G19" s="1953"/>
      <c r="H19" s="1953"/>
      <c r="L19" s="1"/>
      <c r="M19" s="1"/>
      <c r="N19" s="1"/>
    </row>
    <row r="20" spans="1:21" ht="12.75">
      <c r="A20" s="1654" t="s">
        <v>58</v>
      </c>
      <c r="I20" s="107"/>
      <c r="J20" s="108"/>
      <c r="K20" s="108"/>
      <c r="L20" s="11"/>
      <c r="M20" s="108"/>
      <c r="N20" s="107"/>
      <c r="O20" s="107"/>
      <c r="P20" s="107"/>
      <c r="Q20" s="107"/>
      <c r="R20" s="107"/>
      <c r="S20" s="107"/>
      <c r="T20" s="107"/>
      <c r="U20" s="107"/>
    </row>
    <row r="21" spans="1:21" ht="12.75">
      <c r="A21" s="1654" t="s">
        <v>864</v>
      </c>
      <c r="I21" s="110"/>
      <c r="J21" s="106"/>
      <c r="K21" s="106"/>
      <c r="L21" s="11"/>
      <c r="M21" s="106"/>
      <c r="N21" s="110"/>
      <c r="O21" s="110"/>
      <c r="P21" s="110"/>
      <c r="Q21" s="110"/>
      <c r="R21" s="110"/>
      <c r="S21" s="110"/>
      <c r="T21" s="110"/>
      <c r="U21" s="110"/>
    </row>
    <row r="22" spans="9:21" ht="12.75">
      <c r="I22" s="110"/>
      <c r="J22" s="106"/>
      <c r="K22" s="106"/>
      <c r="L22" s="11"/>
      <c r="M22" s="106"/>
      <c r="N22" s="110"/>
      <c r="O22" s="110"/>
      <c r="P22" s="110"/>
      <c r="Q22" s="110"/>
      <c r="R22" s="110"/>
      <c r="S22" s="110"/>
      <c r="T22" s="110"/>
      <c r="U22" s="110"/>
    </row>
    <row r="23" spans="9:21" ht="12.75">
      <c r="I23" s="110"/>
      <c r="J23" s="111"/>
      <c r="K23" s="111"/>
      <c r="L23" s="11"/>
      <c r="M23" s="111"/>
      <c r="N23" s="110"/>
      <c r="O23" s="110"/>
      <c r="P23" s="110"/>
      <c r="Q23" s="110"/>
      <c r="R23" s="110"/>
      <c r="S23" s="110"/>
      <c r="T23" s="110"/>
      <c r="U23" s="110"/>
    </row>
    <row r="24" spans="9:21" ht="12.75">
      <c r="I24" s="110"/>
      <c r="J24" s="106"/>
      <c r="K24" s="106"/>
      <c r="L24" s="11"/>
      <c r="M24" s="106"/>
      <c r="N24" s="110"/>
      <c r="O24" s="110"/>
      <c r="P24" s="110"/>
      <c r="Q24" s="110"/>
      <c r="R24" s="110"/>
      <c r="S24" s="110"/>
      <c r="T24" s="110"/>
      <c r="U24" s="110"/>
    </row>
    <row r="25" spans="9:21" ht="12.75">
      <c r="I25" s="106"/>
      <c r="J25" s="106"/>
      <c r="K25" s="106"/>
      <c r="L25" s="11"/>
      <c r="M25" s="106"/>
      <c r="N25" s="106"/>
      <c r="O25" s="106"/>
      <c r="P25" s="106"/>
      <c r="Q25" s="106"/>
      <c r="R25" s="106"/>
      <c r="S25" s="106"/>
      <c r="T25" s="106"/>
      <c r="U25" s="106"/>
    </row>
    <row r="26" spans="9:21" ht="12.75">
      <c r="I26" s="112"/>
      <c r="J26" s="106"/>
      <c r="K26" s="106"/>
      <c r="L26" s="11"/>
      <c r="M26" s="106"/>
      <c r="N26" s="112"/>
      <c r="O26" s="112"/>
      <c r="P26" s="112"/>
      <c r="Q26" s="112"/>
      <c r="R26" s="112"/>
      <c r="S26" s="112"/>
      <c r="T26" s="112"/>
      <c r="U26" s="112"/>
    </row>
    <row r="27" spans="9:21" ht="15.75">
      <c r="I27" s="112"/>
      <c r="J27" s="109"/>
      <c r="K27" s="109"/>
      <c r="L27" s="34"/>
      <c r="M27" s="106"/>
      <c r="N27" s="112"/>
      <c r="O27" s="112"/>
      <c r="P27" s="112"/>
      <c r="Q27" s="112"/>
      <c r="R27" s="112"/>
      <c r="S27" s="112"/>
      <c r="T27" s="112"/>
      <c r="U27" s="112"/>
    </row>
    <row r="28" spans="9:21" ht="15.75">
      <c r="I28" s="112"/>
      <c r="J28" s="109"/>
      <c r="K28" s="109"/>
      <c r="L28" s="34"/>
      <c r="M28" s="106"/>
      <c r="N28" s="112"/>
      <c r="O28" s="112"/>
      <c r="P28" s="112"/>
      <c r="Q28" s="112"/>
      <c r="R28" s="112"/>
      <c r="S28" s="112"/>
      <c r="T28" s="112"/>
      <c r="U28" s="112"/>
    </row>
    <row r="29" spans="9:21" ht="12.75">
      <c r="I29" s="18"/>
      <c r="J29" s="106"/>
      <c r="K29" s="106"/>
      <c r="L29" s="34"/>
      <c r="M29" s="106"/>
      <c r="N29" s="18"/>
      <c r="O29" s="18"/>
      <c r="P29" s="18"/>
      <c r="Q29" s="18"/>
      <c r="R29" s="18"/>
      <c r="S29" s="18"/>
      <c r="T29" s="18"/>
      <c r="U29" s="18"/>
    </row>
    <row r="30" spans="12:14" ht="12.75">
      <c r="L30" s="34"/>
      <c r="M30" s="11"/>
      <c r="N30" s="11"/>
    </row>
  </sheetData>
  <sheetProtection/>
  <mergeCells count="7">
    <mergeCell ref="A19:H19"/>
    <mergeCell ref="A1:H1"/>
    <mergeCell ref="G5:H5"/>
    <mergeCell ref="A2:H2"/>
    <mergeCell ref="A3:H3"/>
    <mergeCell ref="B5:D5"/>
    <mergeCell ref="E5:F5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29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2.7109375" style="545" customWidth="1"/>
    <col min="2" max="2" width="13.421875" style="545" bestFit="1" customWidth="1"/>
    <col min="3" max="3" width="15.00390625" style="545" customWidth="1"/>
    <col min="4" max="4" width="13.57421875" style="545" customWidth="1"/>
    <col min="5" max="5" width="14.57421875" style="545" customWidth="1"/>
    <col min="6" max="6" width="13.421875" style="545" customWidth="1"/>
    <col min="7" max="7" width="14.7109375" style="545" customWidth="1"/>
    <col min="8" max="16384" width="9.140625" style="545" customWidth="1"/>
  </cols>
  <sheetData>
    <row r="1" spans="1:7" ht="12.75">
      <c r="A1" s="1797" t="s">
        <v>595</v>
      </c>
      <c r="B1" s="1797"/>
      <c r="C1" s="1797"/>
      <c r="D1" s="1797"/>
      <c r="E1" s="1797"/>
      <c r="F1" s="1797"/>
      <c r="G1" s="1797"/>
    </row>
    <row r="2" spans="1:7" ht="16.5" customHeight="1">
      <c r="A2" s="1798" t="s">
        <v>509</v>
      </c>
      <c r="B2" s="1798"/>
      <c r="C2" s="1798"/>
      <c r="D2" s="1798"/>
      <c r="E2" s="1798"/>
      <c r="F2" s="1798"/>
      <c r="G2" s="1798"/>
    </row>
    <row r="3" spans="1:7" ht="13.5" thickBot="1">
      <c r="A3" s="9"/>
      <c r="G3" s="695" t="s">
        <v>1210</v>
      </c>
    </row>
    <row r="4" spans="1:7" s="560" customFormat="1" ht="18.75" customHeight="1" thickTop="1">
      <c r="A4" s="1958" t="s">
        <v>349</v>
      </c>
      <c r="B4" s="1960" t="s">
        <v>1438</v>
      </c>
      <c r="C4" s="1961"/>
      <c r="D4" s="1960" t="s">
        <v>1295</v>
      </c>
      <c r="E4" s="1961"/>
      <c r="F4" s="1960" t="s">
        <v>875</v>
      </c>
      <c r="G4" s="1962"/>
    </row>
    <row r="5" spans="1:7" s="560" customFormat="1" ht="15.75" customHeight="1">
      <c r="A5" s="1959"/>
      <c r="B5" s="561" t="s">
        <v>1406</v>
      </c>
      <c r="C5" s="561" t="s">
        <v>826</v>
      </c>
      <c r="D5" s="561" t="s">
        <v>1406</v>
      </c>
      <c r="E5" s="561" t="s">
        <v>826</v>
      </c>
      <c r="F5" s="561" t="s">
        <v>1406</v>
      </c>
      <c r="G5" s="562" t="s">
        <v>826</v>
      </c>
    </row>
    <row r="6" spans="1:7" ht="19.5" customHeight="1">
      <c r="A6" s="159" t="s">
        <v>488</v>
      </c>
      <c r="B6" s="160">
        <v>0</v>
      </c>
      <c r="C6" s="160">
        <v>0</v>
      </c>
      <c r="D6" s="160">
        <v>0</v>
      </c>
      <c r="E6" s="160">
        <v>0</v>
      </c>
      <c r="F6" s="563">
        <v>0</v>
      </c>
      <c r="G6" s="184">
        <v>0</v>
      </c>
    </row>
    <row r="7" spans="1:7" ht="19.5" customHeight="1">
      <c r="A7" s="159" t="s">
        <v>489</v>
      </c>
      <c r="B7" s="92">
        <v>0</v>
      </c>
      <c r="C7" s="160">
        <v>0</v>
      </c>
      <c r="D7" s="160">
        <v>0</v>
      </c>
      <c r="E7" s="160">
        <v>0</v>
      </c>
      <c r="F7" s="563">
        <v>0</v>
      </c>
      <c r="G7" s="184">
        <v>0</v>
      </c>
    </row>
    <row r="8" spans="1:7" ht="19.5" customHeight="1">
      <c r="A8" s="159" t="s">
        <v>490</v>
      </c>
      <c r="B8" s="92">
        <v>0</v>
      </c>
      <c r="C8" s="160">
        <v>0</v>
      </c>
      <c r="D8" s="160">
        <v>0</v>
      </c>
      <c r="E8" s="160">
        <v>0</v>
      </c>
      <c r="F8" s="563">
        <v>0</v>
      </c>
      <c r="G8" s="184">
        <v>0</v>
      </c>
    </row>
    <row r="9" spans="1:7" ht="19.5" customHeight="1">
      <c r="A9" s="159" t="s">
        <v>491</v>
      </c>
      <c r="B9" s="92">
        <v>0</v>
      </c>
      <c r="C9" s="160">
        <v>0</v>
      </c>
      <c r="D9" s="92">
        <v>0</v>
      </c>
      <c r="E9" s="160">
        <v>0</v>
      </c>
      <c r="F9" s="563">
        <v>0</v>
      </c>
      <c r="G9" s="184">
        <v>0</v>
      </c>
    </row>
    <row r="10" spans="1:7" ht="19.5" customHeight="1">
      <c r="A10" s="159" t="s">
        <v>492</v>
      </c>
      <c r="B10" s="93">
        <v>3500</v>
      </c>
      <c r="C10" s="93">
        <v>1.61</v>
      </c>
      <c r="D10" s="93">
        <v>0</v>
      </c>
      <c r="E10" s="565">
        <v>0</v>
      </c>
      <c r="F10" s="563">
        <v>0</v>
      </c>
      <c r="G10" s="184">
        <v>0</v>
      </c>
    </row>
    <row r="11" spans="1:11" ht="19.5" customHeight="1">
      <c r="A11" s="159" t="s">
        <v>493</v>
      </c>
      <c r="B11" s="92">
        <v>0</v>
      </c>
      <c r="C11" s="160">
        <v>0</v>
      </c>
      <c r="D11" s="92">
        <v>0</v>
      </c>
      <c r="E11" s="160">
        <v>0</v>
      </c>
      <c r="F11" s="563">
        <v>0</v>
      </c>
      <c r="G11" s="184">
        <v>0</v>
      </c>
      <c r="K11" s="566"/>
    </row>
    <row r="12" spans="1:7" ht="19.5" customHeight="1">
      <c r="A12" s="159" t="s">
        <v>494</v>
      </c>
      <c r="B12" s="92">
        <v>0</v>
      </c>
      <c r="C12" s="160">
        <v>0</v>
      </c>
      <c r="D12" s="92">
        <v>0</v>
      </c>
      <c r="E12" s="160">
        <v>0</v>
      </c>
      <c r="F12" s="563">
        <v>0</v>
      </c>
      <c r="G12" s="184">
        <v>0</v>
      </c>
    </row>
    <row r="13" spans="1:7" ht="19.5" customHeight="1">
      <c r="A13" s="159" t="s">
        <v>495</v>
      </c>
      <c r="B13" s="92">
        <v>3000</v>
      </c>
      <c r="C13" s="160">
        <v>1.96</v>
      </c>
      <c r="D13" s="92">
        <v>0</v>
      </c>
      <c r="E13" s="564">
        <v>0</v>
      </c>
      <c r="F13" s="563">
        <v>0</v>
      </c>
      <c r="G13" s="184">
        <v>0</v>
      </c>
    </row>
    <row r="14" spans="1:7" ht="19.5" customHeight="1">
      <c r="A14" s="159" t="s">
        <v>496</v>
      </c>
      <c r="B14" s="567">
        <v>0</v>
      </c>
      <c r="C14" s="160">
        <v>0</v>
      </c>
      <c r="D14" s="567">
        <v>0</v>
      </c>
      <c r="E14" s="160">
        <v>0</v>
      </c>
      <c r="F14" s="563">
        <v>0</v>
      </c>
      <c r="G14" s="184">
        <v>0</v>
      </c>
    </row>
    <row r="15" spans="1:7" ht="19.5" customHeight="1">
      <c r="A15" s="159" t="s">
        <v>1551</v>
      </c>
      <c r="B15" s="161">
        <v>4000</v>
      </c>
      <c r="C15" s="161">
        <v>1.26</v>
      </c>
      <c r="D15" s="161">
        <v>0</v>
      </c>
      <c r="E15" s="568">
        <v>0</v>
      </c>
      <c r="F15" s="568"/>
      <c r="G15" s="162"/>
    </row>
    <row r="16" spans="1:7" ht="19.5" customHeight="1">
      <c r="A16" s="159" t="s">
        <v>1552</v>
      </c>
      <c r="B16" s="161">
        <v>6783.43</v>
      </c>
      <c r="C16" s="161">
        <v>1.89</v>
      </c>
      <c r="D16" s="161">
        <v>0</v>
      </c>
      <c r="E16" s="568">
        <v>0</v>
      </c>
      <c r="F16" s="568"/>
      <c r="G16" s="162"/>
    </row>
    <row r="17" spans="1:7" ht="19.5" customHeight="1">
      <c r="A17" s="163" t="s">
        <v>1553</v>
      </c>
      <c r="B17" s="49">
        <v>0</v>
      </c>
      <c r="C17" s="569">
        <v>0</v>
      </c>
      <c r="D17" s="49">
        <v>19000</v>
      </c>
      <c r="E17" s="569">
        <v>1.48</v>
      </c>
      <c r="F17" s="91"/>
      <c r="G17" s="164"/>
    </row>
    <row r="18" spans="1:7" s="572" customFormat="1" ht="19.5" customHeight="1" thickBot="1">
      <c r="A18" s="570" t="s">
        <v>238</v>
      </c>
      <c r="B18" s="165">
        <v>17283.43</v>
      </c>
      <c r="C18" s="165">
        <v>1.7</v>
      </c>
      <c r="D18" s="165">
        <v>19000</v>
      </c>
      <c r="E18" s="571">
        <v>1.48</v>
      </c>
      <c r="F18" s="1745">
        <v>0</v>
      </c>
      <c r="G18" s="1746">
        <v>0</v>
      </c>
    </row>
    <row r="19" ht="13.5" thickTop="1">
      <c r="A19" s="36" t="s">
        <v>939</v>
      </c>
    </row>
    <row r="20" s="556" customFormat="1" ht="12.75">
      <c r="A20" s="45"/>
    </row>
    <row r="24" ht="12.75">
      <c r="H24" s="545" t="s">
        <v>464</v>
      </c>
    </row>
    <row r="29" ht="12.75">
      <c r="D29" s="566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55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57421875" style="1354" customWidth="1"/>
    <col min="4" max="4" width="10.57421875" style="1380" customWidth="1"/>
    <col min="5" max="5" width="10.8515625" style="1354" customWidth="1"/>
    <col min="6" max="6" width="11.421875" style="1355" customWidth="1"/>
    <col min="7" max="7" width="10.00390625" style="0" customWidth="1"/>
    <col min="8" max="8" width="12.421875" style="0" customWidth="1"/>
    <col min="10" max="11" width="10.8515625" style="0" bestFit="1" customWidth="1"/>
  </cols>
  <sheetData>
    <row r="1" spans="1:9" ht="12.75">
      <c r="A1" s="1788" t="s">
        <v>34</v>
      </c>
      <c r="B1" s="1788"/>
      <c r="C1" s="1788"/>
      <c r="D1" s="1788"/>
      <c r="E1" s="1788"/>
      <c r="F1" s="1788"/>
      <c r="G1" s="1788"/>
      <c r="H1" s="1788"/>
      <c r="I1" s="70"/>
    </row>
    <row r="2" spans="1:9" ht="15.75">
      <c r="A2" s="1778" t="s">
        <v>899</v>
      </c>
      <c r="B2" s="1778"/>
      <c r="C2" s="1778"/>
      <c r="D2" s="1778"/>
      <c r="E2" s="1778"/>
      <c r="F2" s="1778"/>
      <c r="G2" s="1778"/>
      <c r="H2" s="1778"/>
      <c r="I2" s="70"/>
    </row>
    <row r="3" spans="1:8" ht="15.75">
      <c r="A3" s="1778"/>
      <c r="B3" s="1778"/>
      <c r="C3" s="1778"/>
      <c r="D3" s="1778"/>
      <c r="E3" s="1778"/>
      <c r="F3" s="1778"/>
      <c r="G3" s="1778"/>
      <c r="H3" s="1778"/>
    </row>
    <row r="4" spans="1:8" ht="13.5" thickBot="1">
      <c r="A4" s="1971" t="s">
        <v>1210</v>
      </c>
      <c r="B4" s="1971"/>
      <c r="C4" s="1971"/>
      <c r="D4" s="1971"/>
      <c r="E4" s="1971"/>
      <c r="F4" s="1971"/>
      <c r="G4" s="1971"/>
      <c r="H4" s="1971"/>
    </row>
    <row r="5" spans="1:8" ht="13.5" thickTop="1">
      <c r="A5" s="1963" t="s">
        <v>1544</v>
      </c>
      <c r="B5" s="1965" t="s">
        <v>1545</v>
      </c>
      <c r="C5" s="99"/>
      <c r="D5" s="99"/>
      <c r="E5" s="99"/>
      <c r="F5" s="99"/>
      <c r="G5" s="1967" t="s">
        <v>387</v>
      </c>
      <c r="H5" s="1968"/>
    </row>
    <row r="6" spans="1:8" ht="12.75">
      <c r="A6" s="1964"/>
      <c r="B6" s="1966"/>
      <c r="C6" s="289">
        <v>2012</v>
      </c>
      <c r="D6" s="289">
        <v>2013</v>
      </c>
      <c r="E6" s="289">
        <v>2013</v>
      </c>
      <c r="F6" s="289">
        <v>2014</v>
      </c>
      <c r="G6" s="1969" t="s">
        <v>114</v>
      </c>
      <c r="H6" s="1970"/>
    </row>
    <row r="7" spans="1:8" ht="12.75">
      <c r="A7" s="1964"/>
      <c r="B7" s="1966"/>
      <c r="C7" s="453" t="s">
        <v>1503</v>
      </c>
      <c r="D7" s="453" t="s">
        <v>107</v>
      </c>
      <c r="E7" s="453" t="s">
        <v>1503</v>
      </c>
      <c r="F7" s="453" t="s">
        <v>107</v>
      </c>
      <c r="G7" s="90" t="s">
        <v>1295</v>
      </c>
      <c r="H7" s="133" t="s">
        <v>875</v>
      </c>
    </row>
    <row r="8" spans="1:13" ht="15.75">
      <c r="A8" s="445">
        <v>1</v>
      </c>
      <c r="B8" s="446" t="s">
        <v>1314</v>
      </c>
      <c r="C8" s="438">
        <v>131624.10700000002</v>
      </c>
      <c r="D8" s="438">
        <v>131624.107</v>
      </c>
      <c r="E8" s="438">
        <v>136468.10700000002</v>
      </c>
      <c r="F8" s="1383">
        <v>136468.107</v>
      </c>
      <c r="G8" s="438">
        <v>0</v>
      </c>
      <c r="H8" s="1568">
        <v>0</v>
      </c>
      <c r="I8" s="97"/>
      <c r="J8" s="97"/>
      <c r="K8" s="1498"/>
      <c r="L8" s="1503"/>
      <c r="M8" s="1504"/>
    </row>
    <row r="9" spans="1:13" ht="15">
      <c r="A9" s="102"/>
      <c r="B9" s="186" t="s">
        <v>1315</v>
      </c>
      <c r="C9" s="439">
        <v>25072.932</v>
      </c>
      <c r="D9" s="439">
        <v>16464.432</v>
      </c>
      <c r="E9" s="439">
        <v>12968.932</v>
      </c>
      <c r="F9" s="1384">
        <v>21468.932</v>
      </c>
      <c r="G9" s="439">
        <v>-8608.5</v>
      </c>
      <c r="H9" s="1569">
        <v>8500</v>
      </c>
      <c r="I9" s="97"/>
      <c r="J9" s="97"/>
      <c r="K9" s="1500"/>
      <c r="L9" s="1505"/>
      <c r="M9" s="1506"/>
    </row>
    <row r="10" spans="1:13" ht="15">
      <c r="A10" s="102"/>
      <c r="B10" s="186" t="s">
        <v>1316</v>
      </c>
      <c r="C10" s="439">
        <v>102049.2</v>
      </c>
      <c r="D10" s="439">
        <v>111837.625</v>
      </c>
      <c r="E10" s="439">
        <v>121491.425</v>
      </c>
      <c r="F10" s="1384">
        <v>113983.475</v>
      </c>
      <c r="G10" s="439">
        <v>9788.425000000003</v>
      </c>
      <c r="H10" s="1569">
        <v>-7507.95</v>
      </c>
      <c r="I10" s="97"/>
      <c r="J10" s="97"/>
      <c r="K10" s="1501"/>
      <c r="L10" s="1505"/>
      <c r="M10" s="1507"/>
    </row>
    <row r="11" spans="1:13" ht="15">
      <c r="A11" s="100"/>
      <c r="B11" s="186" t="s">
        <v>64</v>
      </c>
      <c r="C11" s="98">
        <v>2794.975</v>
      </c>
      <c r="D11" s="98">
        <v>1791</v>
      </c>
      <c r="E11" s="98">
        <v>1406</v>
      </c>
      <c r="F11" s="1384">
        <v>847.4</v>
      </c>
      <c r="G11" s="98">
        <v>-1003.975</v>
      </c>
      <c r="H11" s="1569">
        <v>-558.6</v>
      </c>
      <c r="I11" s="97"/>
      <c r="J11" s="97"/>
      <c r="K11" s="1501"/>
      <c r="L11" s="1505"/>
      <c r="M11" s="1507"/>
    </row>
    <row r="12" spans="1:13" ht="15">
      <c r="A12" s="101"/>
      <c r="B12" s="186" t="s">
        <v>65</v>
      </c>
      <c r="C12" s="98">
        <v>1664.5</v>
      </c>
      <c r="D12" s="98">
        <v>1451.05</v>
      </c>
      <c r="E12" s="98">
        <v>551.75</v>
      </c>
      <c r="F12" s="1384">
        <v>168.3</v>
      </c>
      <c r="G12" s="98">
        <v>-213.45</v>
      </c>
      <c r="H12" s="1569">
        <v>-383.45</v>
      </c>
      <c r="I12" s="97"/>
      <c r="J12" s="97"/>
      <c r="K12" s="1500"/>
      <c r="L12" s="1505"/>
      <c r="M12" s="1506"/>
    </row>
    <row r="13" spans="1:13" ht="15">
      <c r="A13" s="102"/>
      <c r="B13" s="186" t="s">
        <v>66</v>
      </c>
      <c r="C13" s="439">
        <v>42.5</v>
      </c>
      <c r="D13" s="439">
        <v>80</v>
      </c>
      <c r="E13" s="439">
        <v>50</v>
      </c>
      <c r="F13" s="1384">
        <v>0</v>
      </c>
      <c r="G13" s="439">
        <v>37.5</v>
      </c>
      <c r="H13" s="1569">
        <v>-50</v>
      </c>
      <c r="I13" s="97"/>
      <c r="J13" s="97"/>
      <c r="K13" s="1501"/>
      <c r="L13" s="1505"/>
      <c r="M13" s="1507"/>
    </row>
    <row r="14" spans="1:13" ht="15">
      <c r="A14" s="447">
        <v>2</v>
      </c>
      <c r="B14" s="185" t="s">
        <v>512</v>
      </c>
      <c r="C14" s="96">
        <v>57519.4</v>
      </c>
      <c r="D14" s="96">
        <v>56019.4</v>
      </c>
      <c r="E14" s="96">
        <v>51610.9</v>
      </c>
      <c r="F14" s="1385">
        <v>57110.9</v>
      </c>
      <c r="G14" s="96">
        <v>-1500</v>
      </c>
      <c r="H14" s="1570">
        <v>5500</v>
      </c>
      <c r="I14" s="97"/>
      <c r="J14" s="97"/>
      <c r="K14" s="1501"/>
      <c r="L14" s="1503"/>
      <c r="M14" s="1507"/>
    </row>
    <row r="15" spans="1:13" ht="15">
      <c r="A15" s="100"/>
      <c r="B15" s="186" t="s">
        <v>1315</v>
      </c>
      <c r="C15" s="98">
        <v>382</v>
      </c>
      <c r="D15" s="98">
        <v>383.2</v>
      </c>
      <c r="E15" s="98">
        <v>319.175</v>
      </c>
      <c r="F15" s="1384">
        <v>319.175</v>
      </c>
      <c r="G15" s="98">
        <v>1.1999999999999886</v>
      </c>
      <c r="H15" s="1569">
        <v>0</v>
      </c>
      <c r="I15" s="97"/>
      <c r="J15" s="97"/>
      <c r="K15" s="1501"/>
      <c r="L15" s="1505"/>
      <c r="M15" s="1507"/>
    </row>
    <row r="16" spans="1:13" ht="15.75">
      <c r="A16" s="101"/>
      <c r="B16" s="186" t="s">
        <v>1316</v>
      </c>
      <c r="C16" s="440">
        <v>26780.575</v>
      </c>
      <c r="D16" s="440">
        <v>26390.575</v>
      </c>
      <c r="E16" s="440">
        <v>25738.725</v>
      </c>
      <c r="F16" s="1384">
        <v>28094.675</v>
      </c>
      <c r="G16" s="440">
        <v>-390</v>
      </c>
      <c r="H16" s="1569">
        <v>2355.95</v>
      </c>
      <c r="I16" s="97"/>
      <c r="J16" s="97"/>
      <c r="K16" s="1498"/>
      <c r="L16" s="1505"/>
      <c r="M16" s="1504"/>
    </row>
    <row r="17" spans="1:13" ht="15">
      <c r="A17" s="102"/>
      <c r="B17" s="186" t="s">
        <v>64</v>
      </c>
      <c r="C17" s="439">
        <v>1712.175</v>
      </c>
      <c r="D17" s="439">
        <v>1525.675</v>
      </c>
      <c r="E17" s="439">
        <v>1503.575</v>
      </c>
      <c r="F17" s="1386">
        <v>2135.675</v>
      </c>
      <c r="G17" s="439">
        <v>-186.5</v>
      </c>
      <c r="H17" s="1571">
        <v>632.1</v>
      </c>
      <c r="I17" s="97"/>
      <c r="J17" s="97"/>
      <c r="K17" s="1500"/>
      <c r="L17" s="1505"/>
      <c r="M17" s="1508"/>
    </row>
    <row r="18" spans="1:13" ht="15">
      <c r="A18" s="101"/>
      <c r="B18" s="186" t="s">
        <v>65</v>
      </c>
      <c r="C18" s="439">
        <v>1872.45</v>
      </c>
      <c r="D18" s="439">
        <v>1679.45</v>
      </c>
      <c r="E18" s="439">
        <v>1551.375</v>
      </c>
      <c r="F18" s="1386">
        <v>2763.325</v>
      </c>
      <c r="G18" s="439">
        <v>-193</v>
      </c>
      <c r="H18" s="1571">
        <v>1211.95</v>
      </c>
      <c r="I18" s="97"/>
      <c r="J18" s="97"/>
      <c r="K18" s="1501"/>
      <c r="L18" s="1505"/>
      <c r="M18" s="1509"/>
    </row>
    <row r="19" spans="1:13" ht="15">
      <c r="A19" s="100"/>
      <c r="B19" s="186" t="s">
        <v>66</v>
      </c>
      <c r="C19" s="440">
        <v>26772.2</v>
      </c>
      <c r="D19" s="440">
        <v>26040.5</v>
      </c>
      <c r="E19" s="440">
        <v>22498.05</v>
      </c>
      <c r="F19" s="1384">
        <v>23798.05</v>
      </c>
      <c r="G19" s="440">
        <v>-731.7000000000007</v>
      </c>
      <c r="H19" s="1569">
        <v>1300</v>
      </c>
      <c r="I19" s="97"/>
      <c r="J19" s="97"/>
      <c r="K19" s="1501"/>
      <c r="L19" s="1505"/>
      <c r="M19" s="1509"/>
    </row>
    <row r="20" spans="1:13" ht="15">
      <c r="A20" s="100">
        <v>3</v>
      </c>
      <c r="B20" s="185" t="s">
        <v>1317</v>
      </c>
      <c r="C20" s="96">
        <v>15680</v>
      </c>
      <c r="D20" s="96">
        <v>15680</v>
      </c>
      <c r="E20" s="96">
        <v>15680</v>
      </c>
      <c r="F20" s="1385">
        <v>16586.48</v>
      </c>
      <c r="G20" s="96">
        <v>0</v>
      </c>
      <c r="H20" s="1570">
        <v>906.48</v>
      </c>
      <c r="I20" s="97"/>
      <c r="J20" s="97"/>
      <c r="K20" s="1500"/>
      <c r="L20" s="1503"/>
      <c r="M20" s="1508"/>
    </row>
    <row r="21" spans="1:13" ht="15">
      <c r="A21" s="101"/>
      <c r="B21" s="186" t="s">
        <v>1315</v>
      </c>
      <c r="C21" s="439">
        <v>14.96</v>
      </c>
      <c r="D21" s="439">
        <v>16.76</v>
      </c>
      <c r="E21" s="439">
        <v>17.36</v>
      </c>
      <c r="F21" s="1384">
        <v>18.37</v>
      </c>
      <c r="G21" s="439">
        <v>1.8</v>
      </c>
      <c r="H21" s="1569">
        <v>1.01</v>
      </c>
      <c r="I21" s="97"/>
      <c r="J21" s="97"/>
      <c r="K21" s="1501"/>
      <c r="L21" s="1505"/>
      <c r="M21" s="1509"/>
    </row>
    <row r="22" spans="1:13" ht="15">
      <c r="A22" s="101"/>
      <c r="B22" s="186" t="s">
        <v>1316</v>
      </c>
      <c r="C22" s="439">
        <v>0</v>
      </c>
      <c r="D22" s="439">
        <v>0</v>
      </c>
      <c r="E22" s="439">
        <v>0</v>
      </c>
      <c r="F22" s="1384">
        <v>0</v>
      </c>
      <c r="G22" s="439">
        <v>0</v>
      </c>
      <c r="H22" s="1569">
        <v>0</v>
      </c>
      <c r="I22" s="97"/>
      <c r="J22" s="97"/>
      <c r="K22" s="1501"/>
      <c r="L22" s="1505"/>
      <c r="M22" s="1509"/>
    </row>
    <row r="23" spans="1:13" ht="15">
      <c r="A23" s="101"/>
      <c r="B23" s="186" t="s">
        <v>64</v>
      </c>
      <c r="C23" s="440">
        <v>0</v>
      </c>
      <c r="D23" s="440">
        <v>0</v>
      </c>
      <c r="E23" s="440">
        <v>0</v>
      </c>
      <c r="F23" s="1384">
        <v>0</v>
      </c>
      <c r="G23" s="440">
        <v>0</v>
      </c>
      <c r="H23" s="1569">
        <v>0</v>
      </c>
      <c r="I23" s="97"/>
      <c r="J23" s="97"/>
      <c r="K23" s="1501"/>
      <c r="L23" s="1505"/>
      <c r="M23" s="1509"/>
    </row>
    <row r="24" spans="1:13" ht="15.75">
      <c r="A24" s="102"/>
      <c r="B24" s="186" t="s">
        <v>65</v>
      </c>
      <c r="C24" s="439">
        <v>0</v>
      </c>
      <c r="D24" s="439">
        <v>0.01</v>
      </c>
      <c r="E24" s="439">
        <v>0.01</v>
      </c>
      <c r="F24" s="1384">
        <v>0</v>
      </c>
      <c r="G24" s="439">
        <v>0.01</v>
      </c>
      <c r="H24" s="1569">
        <v>-0.01</v>
      </c>
      <c r="I24" s="97"/>
      <c r="J24" s="97"/>
      <c r="K24" s="1498"/>
      <c r="L24" s="1505"/>
      <c r="M24" s="1504"/>
    </row>
    <row r="25" spans="1:13" ht="15">
      <c r="A25" s="101"/>
      <c r="B25" s="186" t="s">
        <v>66</v>
      </c>
      <c r="C25" s="439">
        <v>15665.04</v>
      </c>
      <c r="D25" s="439">
        <v>15663.23</v>
      </c>
      <c r="E25" s="439">
        <v>15662.63</v>
      </c>
      <c r="F25" s="1384">
        <v>16568.11</v>
      </c>
      <c r="G25" s="439">
        <v>-1.8100000000013097</v>
      </c>
      <c r="H25" s="1569">
        <v>905.4800000000014</v>
      </c>
      <c r="I25" s="97"/>
      <c r="J25" s="97"/>
      <c r="K25" s="1500"/>
      <c r="L25" s="1505"/>
      <c r="M25" s="1508"/>
    </row>
    <row r="26" spans="1:13" ht="15">
      <c r="A26" s="100">
        <v>4</v>
      </c>
      <c r="B26" s="185" t="s">
        <v>1318</v>
      </c>
      <c r="C26" s="96">
        <v>4139.097</v>
      </c>
      <c r="D26" s="96">
        <v>3539.0970000000007</v>
      </c>
      <c r="E26" s="96">
        <v>3242.702</v>
      </c>
      <c r="F26" s="1385">
        <v>2619.0719999999997</v>
      </c>
      <c r="G26" s="96">
        <v>-599.9999999999991</v>
      </c>
      <c r="H26" s="1570">
        <v>-623.6300000000006</v>
      </c>
      <c r="I26" s="97"/>
      <c r="J26" s="97"/>
      <c r="K26" s="1501"/>
      <c r="L26" s="1503"/>
      <c r="M26" s="1509"/>
    </row>
    <row r="27" spans="1:13" ht="15">
      <c r="A27" s="100"/>
      <c r="B27" s="186" t="s">
        <v>1319</v>
      </c>
      <c r="C27" s="439">
        <v>2753.319</v>
      </c>
      <c r="D27" s="439">
        <v>2491.126</v>
      </c>
      <c r="E27" s="439">
        <v>2411.248</v>
      </c>
      <c r="F27" s="1387">
        <v>1864.9209999999998</v>
      </c>
      <c r="G27" s="439">
        <v>-262.19299999999976</v>
      </c>
      <c r="H27" s="1572">
        <v>-546.3270000000002</v>
      </c>
      <c r="I27" s="97"/>
      <c r="J27" s="97"/>
      <c r="K27" s="1501"/>
      <c r="L27" s="1505"/>
      <c r="M27" s="1509"/>
    </row>
    <row r="28" spans="1:13" ht="15">
      <c r="A28" s="100"/>
      <c r="B28" s="186" t="s">
        <v>1316</v>
      </c>
      <c r="C28" s="98">
        <v>0</v>
      </c>
      <c r="D28" s="98">
        <v>0</v>
      </c>
      <c r="E28" s="98">
        <v>0</v>
      </c>
      <c r="F28" s="1387">
        <v>0</v>
      </c>
      <c r="G28" s="98">
        <v>0</v>
      </c>
      <c r="H28" s="1572">
        <v>0</v>
      </c>
      <c r="I28" s="97"/>
      <c r="J28" s="97"/>
      <c r="K28" s="1502"/>
      <c r="L28" s="1505"/>
      <c r="M28" s="1508"/>
    </row>
    <row r="29" spans="1:13" ht="15">
      <c r="A29" s="103"/>
      <c r="B29" s="186" t="s">
        <v>64</v>
      </c>
      <c r="C29" s="98">
        <v>0</v>
      </c>
      <c r="D29" s="98">
        <v>0</v>
      </c>
      <c r="E29" s="98">
        <v>0</v>
      </c>
      <c r="F29" s="1388">
        <v>0</v>
      </c>
      <c r="G29" s="98">
        <v>0</v>
      </c>
      <c r="H29" s="1573">
        <v>0</v>
      </c>
      <c r="I29" s="97"/>
      <c r="J29" s="97"/>
      <c r="K29" s="1501"/>
      <c r="L29" s="1505"/>
      <c r="M29" s="1509"/>
    </row>
    <row r="30" spans="1:13" ht="15">
      <c r="A30" s="104"/>
      <c r="B30" s="186" t="s">
        <v>65</v>
      </c>
      <c r="C30" s="440">
        <v>0</v>
      </c>
      <c r="D30" s="440">
        <v>22.608</v>
      </c>
      <c r="E30" s="440">
        <v>13.164</v>
      </c>
      <c r="F30" s="1388">
        <v>16.01</v>
      </c>
      <c r="G30" s="440">
        <v>22.608</v>
      </c>
      <c r="H30" s="1573">
        <v>2.846000000000002</v>
      </c>
      <c r="I30" s="97"/>
      <c r="J30" s="97"/>
      <c r="K30" s="1501"/>
      <c r="L30" s="1505"/>
      <c r="M30" s="1509"/>
    </row>
    <row r="31" spans="1:13" ht="15">
      <c r="A31" s="103"/>
      <c r="B31" s="186" t="s">
        <v>66</v>
      </c>
      <c r="C31" s="440">
        <v>1385.7779999999998</v>
      </c>
      <c r="D31" s="440">
        <v>1025.363</v>
      </c>
      <c r="E31" s="440">
        <v>818.29</v>
      </c>
      <c r="F31" s="1388">
        <v>738.141</v>
      </c>
      <c r="G31" s="440">
        <v>-360.415</v>
      </c>
      <c r="H31" s="1573">
        <v>-80.149</v>
      </c>
      <c r="J31" s="97"/>
      <c r="K31" s="1501"/>
      <c r="L31" s="1505"/>
      <c r="M31" s="1509"/>
    </row>
    <row r="32" spans="1:13" ht="15.75">
      <c r="A32" s="104"/>
      <c r="B32" s="187" t="s">
        <v>1320</v>
      </c>
      <c r="C32" s="439">
        <v>16.04</v>
      </c>
      <c r="D32" s="439">
        <v>16.04</v>
      </c>
      <c r="E32" s="439">
        <v>58.895</v>
      </c>
      <c r="F32" s="1388">
        <v>135.31</v>
      </c>
      <c r="G32" s="439">
        <v>0</v>
      </c>
      <c r="H32" s="1573">
        <v>76.415</v>
      </c>
      <c r="J32" s="97"/>
      <c r="K32" s="1498"/>
      <c r="L32" s="1505"/>
      <c r="M32" s="1504"/>
    </row>
    <row r="33" spans="1:13" ht="15">
      <c r="A33" s="122">
        <v>5</v>
      </c>
      <c r="B33" s="448" t="s">
        <v>1321</v>
      </c>
      <c r="C33" s="96">
        <v>157.6</v>
      </c>
      <c r="D33" s="96">
        <v>0</v>
      </c>
      <c r="E33" s="96">
        <v>0</v>
      </c>
      <c r="F33" s="1385">
        <v>0</v>
      </c>
      <c r="G33" s="96">
        <v>-157.6</v>
      </c>
      <c r="H33" s="1570">
        <v>0</v>
      </c>
      <c r="I33" s="97"/>
      <c r="J33" s="97"/>
      <c r="K33" s="1500"/>
      <c r="L33" s="1503"/>
      <c r="M33" s="1508"/>
    </row>
    <row r="34" spans="1:13" ht="15">
      <c r="A34" s="118"/>
      <c r="B34" s="39" t="s">
        <v>1322</v>
      </c>
      <c r="C34" s="98">
        <v>0</v>
      </c>
      <c r="D34" s="98">
        <v>0</v>
      </c>
      <c r="E34" s="98">
        <v>0</v>
      </c>
      <c r="F34" s="1389">
        <v>0</v>
      </c>
      <c r="G34" s="98">
        <v>0</v>
      </c>
      <c r="H34" s="1574">
        <v>0</v>
      </c>
      <c r="J34" s="97"/>
      <c r="K34" s="1501"/>
      <c r="L34" s="1510"/>
      <c r="M34" s="1509"/>
    </row>
    <row r="35" spans="1:13" ht="15">
      <c r="A35" s="118"/>
      <c r="B35" s="39" t="s">
        <v>1323</v>
      </c>
      <c r="C35" s="98">
        <v>157.6</v>
      </c>
      <c r="D35" s="98">
        <v>0</v>
      </c>
      <c r="E35" s="98">
        <v>0</v>
      </c>
      <c r="F35" s="1389">
        <v>0</v>
      </c>
      <c r="G35" s="98">
        <v>-157.6</v>
      </c>
      <c r="H35" s="1574">
        <v>0</v>
      </c>
      <c r="J35" s="97"/>
      <c r="K35" s="1501"/>
      <c r="L35" s="1510"/>
      <c r="M35" s="1509"/>
    </row>
    <row r="36" spans="1:13" ht="15">
      <c r="A36" s="118"/>
      <c r="B36" s="39" t="s">
        <v>1324</v>
      </c>
      <c r="C36" s="98">
        <v>0</v>
      </c>
      <c r="D36" s="98">
        <v>0</v>
      </c>
      <c r="E36" s="98">
        <v>0</v>
      </c>
      <c r="F36" s="1389">
        <v>0</v>
      </c>
      <c r="G36" s="98">
        <v>0</v>
      </c>
      <c r="H36" s="1574">
        <v>0</v>
      </c>
      <c r="J36" s="97"/>
      <c r="K36" s="1511"/>
      <c r="L36" s="1510"/>
      <c r="M36" s="1508"/>
    </row>
    <row r="37" spans="1:13" ht="15">
      <c r="A37" s="122">
        <v>6</v>
      </c>
      <c r="B37" s="448" t="s">
        <v>1325</v>
      </c>
      <c r="C37" s="96">
        <v>-2360.1</v>
      </c>
      <c r="D37" s="96">
        <v>-56950.1</v>
      </c>
      <c r="E37" s="96">
        <v>-184.5</v>
      </c>
      <c r="F37" s="1385">
        <v>-86916.7</v>
      </c>
      <c r="G37" s="96">
        <v>-54590</v>
      </c>
      <c r="H37" s="1570">
        <v>-86732.2</v>
      </c>
      <c r="J37" s="1498"/>
      <c r="K37" s="1512"/>
      <c r="L37" s="1510"/>
      <c r="M37" s="1509"/>
    </row>
    <row r="38" spans="1:13" ht="15">
      <c r="A38" s="118"/>
      <c r="B38" s="39" t="s">
        <v>1315</v>
      </c>
      <c r="C38" s="98">
        <v>-2360.1</v>
      </c>
      <c r="D38" s="98">
        <v>-56950.1</v>
      </c>
      <c r="E38" s="98">
        <v>-184.5</v>
      </c>
      <c r="F38" s="1389">
        <v>-86916.7</v>
      </c>
      <c r="G38" s="98">
        <v>-54590</v>
      </c>
      <c r="H38" s="1574">
        <v>-86732.2</v>
      </c>
      <c r="J38" s="1499"/>
      <c r="K38" s="1512"/>
      <c r="L38" s="1510"/>
      <c r="M38" s="1509"/>
    </row>
    <row r="39" spans="1:13" ht="15">
      <c r="A39" s="122"/>
      <c r="B39" s="449" t="s">
        <v>1326</v>
      </c>
      <c r="C39" s="96">
        <v>206760.10400000002</v>
      </c>
      <c r="D39" s="96">
        <v>149912.50400000002</v>
      </c>
      <c r="E39" s="96">
        <v>206817.209</v>
      </c>
      <c r="F39" s="1385">
        <v>125867.859</v>
      </c>
      <c r="G39" s="96">
        <v>-56847.6</v>
      </c>
      <c r="H39" s="1570">
        <v>-80949.35</v>
      </c>
      <c r="I39" s="97"/>
      <c r="J39" s="1498"/>
      <c r="K39" s="1512"/>
      <c r="L39" s="1503"/>
      <c r="M39" s="1509"/>
    </row>
    <row r="40" spans="1:13" ht="15">
      <c r="A40" s="118"/>
      <c r="B40" s="39" t="s">
        <v>1315</v>
      </c>
      <c r="C40" s="98">
        <v>25863.111</v>
      </c>
      <c r="D40" s="98">
        <v>-37594.581999999995</v>
      </c>
      <c r="E40" s="98">
        <v>15532.215</v>
      </c>
      <c r="F40" s="1389">
        <v>-63245.301999999996</v>
      </c>
      <c r="G40" s="98">
        <v>-63457.693</v>
      </c>
      <c r="H40" s="1574">
        <v>-78777.51699999999</v>
      </c>
      <c r="J40" s="1500"/>
      <c r="K40" s="1512"/>
      <c r="L40" s="1510"/>
      <c r="M40" s="1513"/>
    </row>
    <row r="41" spans="1:13" ht="15.75">
      <c r="A41" s="118"/>
      <c r="B41" s="39" t="s">
        <v>1316</v>
      </c>
      <c r="C41" s="98">
        <v>128987.375</v>
      </c>
      <c r="D41" s="98">
        <v>138228.2</v>
      </c>
      <c r="E41" s="98">
        <v>147230.15</v>
      </c>
      <c r="F41" s="1389">
        <v>142078.15</v>
      </c>
      <c r="G41" s="98">
        <v>9240.825000000012</v>
      </c>
      <c r="H41" s="1574">
        <v>-5152</v>
      </c>
      <c r="J41" s="1501"/>
      <c r="K41" s="1512"/>
      <c r="L41" s="1510"/>
      <c r="M41" s="1504"/>
    </row>
    <row r="42" spans="1:13" ht="15">
      <c r="A42" s="118"/>
      <c r="B42" s="39" t="s">
        <v>64</v>
      </c>
      <c r="C42" s="98">
        <v>4507.15</v>
      </c>
      <c r="D42" s="98">
        <v>3316.675</v>
      </c>
      <c r="E42" s="98">
        <v>2909.575</v>
      </c>
      <c r="F42" s="1389">
        <v>2983.0750000000003</v>
      </c>
      <c r="G42" s="98">
        <v>-1190.475</v>
      </c>
      <c r="H42" s="1574">
        <v>73.50000000000045</v>
      </c>
      <c r="J42" s="1501"/>
      <c r="K42" s="1512"/>
      <c r="L42" s="1510"/>
      <c r="M42" s="1509"/>
    </row>
    <row r="43" spans="1:13" ht="15">
      <c r="A43" s="118"/>
      <c r="B43" s="39" t="s">
        <v>65</v>
      </c>
      <c r="C43" s="98">
        <v>3536.95</v>
      </c>
      <c r="D43" s="98">
        <v>3153.1180000000004</v>
      </c>
      <c r="E43" s="98">
        <v>2116.2990000000004</v>
      </c>
      <c r="F43" s="1389">
        <v>2947.635</v>
      </c>
      <c r="G43" s="98">
        <v>-383.8319999999994</v>
      </c>
      <c r="H43" s="1574">
        <v>831.3359999999998</v>
      </c>
      <c r="J43" s="1502"/>
      <c r="K43" s="1512"/>
      <c r="L43" s="1510"/>
      <c r="M43" s="1509"/>
    </row>
    <row r="44" spans="1:13" ht="15.75" thickBot="1">
      <c r="A44" s="450"/>
      <c r="B44" s="451" t="s">
        <v>66</v>
      </c>
      <c r="C44" s="452">
        <v>43865.518000000004</v>
      </c>
      <c r="D44" s="452">
        <v>42809.09299999999</v>
      </c>
      <c r="E44" s="452">
        <v>39028.97</v>
      </c>
      <c r="F44" s="1390">
        <v>41104.30100000001</v>
      </c>
      <c r="G44" s="452">
        <v>-1056.4250000000102</v>
      </c>
      <c r="H44" s="1575">
        <v>2075.3310000000056</v>
      </c>
      <c r="J44" s="1501"/>
      <c r="K44" s="1512"/>
      <c r="L44" s="1510"/>
      <c r="M44" s="1509"/>
    </row>
    <row r="45" spans="10:13" ht="16.5" thickTop="1">
      <c r="J45" s="1501"/>
      <c r="K45" s="1498"/>
      <c r="L45" s="1510"/>
      <c r="M45" s="1504"/>
    </row>
    <row r="46" spans="10:13" ht="15">
      <c r="J46" s="1501"/>
      <c r="K46" s="1499"/>
      <c r="L46" s="1510"/>
      <c r="M46" s="1509"/>
    </row>
    <row r="47" spans="10:13" ht="15.75">
      <c r="J47" s="1498"/>
      <c r="K47" s="1498"/>
      <c r="L47" s="1510"/>
      <c r="M47" s="1504"/>
    </row>
    <row r="48" spans="3:13" ht="15">
      <c r="C48" s="1356"/>
      <c r="D48" s="1381"/>
      <c r="E48" s="1356"/>
      <c r="F48" s="1356"/>
      <c r="G48" s="1356"/>
      <c r="H48" s="1356"/>
      <c r="K48" s="1500"/>
      <c r="L48" s="1510"/>
      <c r="M48" s="1508"/>
    </row>
    <row r="49" spans="11:13" ht="15">
      <c r="K49" s="1501"/>
      <c r="L49" s="1510"/>
      <c r="M49" s="1509"/>
    </row>
    <row r="50" spans="11:13" ht="15">
      <c r="K50" s="1501"/>
      <c r="L50" s="1510"/>
      <c r="M50" s="1509"/>
    </row>
    <row r="51" spans="3:13" ht="15">
      <c r="C51" s="1357"/>
      <c r="D51" s="1382"/>
      <c r="E51" s="1357"/>
      <c r="F51" s="1391"/>
      <c r="G51" s="1357"/>
      <c r="H51" s="1357"/>
      <c r="K51" s="1502"/>
      <c r="L51" s="1510"/>
      <c r="M51" s="1508"/>
    </row>
    <row r="52" spans="11:13" ht="15">
      <c r="K52" s="1501"/>
      <c r="L52" s="1510"/>
      <c r="M52" s="1509"/>
    </row>
    <row r="53" spans="11:13" ht="15">
      <c r="K53" s="1501"/>
      <c r="L53" s="1510"/>
      <c r="M53" s="1509"/>
    </row>
    <row r="54" spans="3:13" ht="15">
      <c r="C54" s="1357"/>
      <c r="D54" s="1382"/>
      <c r="E54" s="1357"/>
      <c r="F54" s="1391"/>
      <c r="G54" s="1357"/>
      <c r="H54" s="1357"/>
      <c r="K54" s="1501"/>
      <c r="L54" s="1510"/>
      <c r="M54" s="1509"/>
    </row>
    <row r="55" spans="11:13" ht="15.75">
      <c r="K55" s="1498"/>
      <c r="L55" s="1510"/>
      <c r="M55" s="1514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1.14" right="0.61" top="0.49" bottom="0.47" header="0.5" footer="0.5"/>
  <pageSetup fitToHeight="1" fitToWidth="1" horizontalDpi="600" verticalDpi="600" orientation="portrait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G50"/>
  <sheetViews>
    <sheetView zoomScalePageLayoutView="0" workbookViewId="0" topLeftCell="A1">
      <selection activeCell="L23" sqref="L23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78" t="s">
        <v>35</v>
      </c>
      <c r="C1" s="1978"/>
      <c r="D1" s="1978"/>
      <c r="E1" s="1978"/>
      <c r="F1" s="1978"/>
      <c r="G1" s="1978"/>
    </row>
    <row r="2" spans="2:7" ht="15.75">
      <c r="B2" s="1979" t="s">
        <v>362</v>
      </c>
      <c r="C2" s="1979"/>
      <c r="D2" s="1979"/>
      <c r="E2" s="1979"/>
      <c r="F2" s="1979"/>
      <c r="G2" s="1979"/>
    </row>
    <row r="3" spans="2:7" ht="15.75" customHeight="1">
      <c r="B3" s="1975" t="s">
        <v>113</v>
      </c>
      <c r="C3" s="1975"/>
      <c r="D3" s="1975"/>
      <c r="E3" s="1975"/>
      <c r="F3" s="1975"/>
      <c r="G3" s="1975"/>
    </row>
    <row r="4" spans="2:7" ht="13.5" thickBot="1">
      <c r="B4" s="54" t="s">
        <v>1403</v>
      </c>
      <c r="C4" s="54"/>
      <c r="D4" s="54"/>
      <c r="E4" s="188"/>
      <c r="F4" s="54"/>
      <c r="G4" s="298" t="s">
        <v>1210</v>
      </c>
    </row>
    <row r="5" spans="2:7" ht="15" customHeight="1" thickTop="1">
      <c r="B5" s="1980"/>
      <c r="C5" s="1982" t="s">
        <v>1438</v>
      </c>
      <c r="D5" s="1982" t="s">
        <v>890</v>
      </c>
      <c r="E5" s="1982" t="s">
        <v>874</v>
      </c>
      <c r="F5" s="1984" t="s">
        <v>404</v>
      </c>
      <c r="G5" s="1985"/>
    </row>
    <row r="6" spans="2:7" ht="15" customHeight="1">
      <c r="B6" s="1981"/>
      <c r="C6" s="1983"/>
      <c r="D6" s="1983"/>
      <c r="E6" s="1983"/>
      <c r="F6" s="198" t="s">
        <v>1295</v>
      </c>
      <c r="G6" s="191" t="s">
        <v>875</v>
      </c>
    </row>
    <row r="7" spans="2:7" ht="15" customHeight="1">
      <c r="B7" s="193"/>
      <c r="C7" s="189"/>
      <c r="D7" s="189"/>
      <c r="E7" s="189"/>
      <c r="F7" s="199"/>
      <c r="G7" s="192"/>
    </row>
    <row r="8" spans="2:7" ht="15" customHeight="1">
      <c r="B8" s="194" t="s">
        <v>263</v>
      </c>
      <c r="C8" s="1078">
        <v>55242.2</v>
      </c>
      <c r="D8" s="1078">
        <v>57158.96013</v>
      </c>
      <c r="E8" s="1078">
        <v>68121</v>
      </c>
      <c r="F8" s="1078">
        <v>3.469738949571166</v>
      </c>
      <c r="G8" s="1238">
        <v>19.178165321881963</v>
      </c>
    </row>
    <row r="9" spans="2:7" ht="15" customHeight="1">
      <c r="B9" s="195"/>
      <c r="C9" s="1078"/>
      <c r="D9" s="1078"/>
      <c r="E9" s="1078"/>
      <c r="F9" s="1078"/>
      <c r="G9" s="1238"/>
    </row>
    <row r="10" spans="2:7" ht="15" customHeight="1">
      <c r="B10" s="195" t="s">
        <v>264</v>
      </c>
      <c r="C10" s="1079">
        <v>37437.4</v>
      </c>
      <c r="D10" s="1079">
        <v>37580.666654</v>
      </c>
      <c r="E10" s="1079">
        <v>45340.2</v>
      </c>
      <c r="F10" s="1079">
        <v>0.3826832365495534</v>
      </c>
      <c r="G10" s="1239">
        <v>20.647673489778512</v>
      </c>
    </row>
    <row r="11" spans="2:7" ht="15" customHeight="1">
      <c r="B11" s="196" t="s">
        <v>265</v>
      </c>
      <c r="C11" s="1080">
        <v>17804.8</v>
      </c>
      <c r="D11" s="1080">
        <v>19578.293476</v>
      </c>
      <c r="E11" s="1080">
        <v>22780.8</v>
      </c>
      <c r="F11" s="1080">
        <v>9.960760446621137</v>
      </c>
      <c r="G11" s="1240">
        <v>16.357434461414044</v>
      </c>
    </row>
    <row r="12" spans="2:7" ht="15" customHeight="1">
      <c r="B12" s="193"/>
      <c r="C12" s="1079"/>
      <c r="D12" s="1079"/>
      <c r="E12" s="1079"/>
      <c r="F12" s="1078"/>
      <c r="G12" s="1238"/>
    </row>
    <row r="13" spans="2:7" ht="15" customHeight="1">
      <c r="B13" s="194" t="s">
        <v>266</v>
      </c>
      <c r="C13" s="1078">
        <v>339844</v>
      </c>
      <c r="D13" s="1078">
        <v>408830.08343</v>
      </c>
      <c r="E13" s="1078">
        <v>522185.1</v>
      </c>
      <c r="F13" s="1078">
        <v>20.299338352302826</v>
      </c>
      <c r="G13" s="1238">
        <v>27.726681857405097</v>
      </c>
    </row>
    <row r="14" spans="2:7" ht="15" customHeight="1">
      <c r="B14" s="195"/>
      <c r="C14" s="1078"/>
      <c r="D14" s="1078"/>
      <c r="E14" s="1078"/>
      <c r="F14" s="1078"/>
      <c r="G14" s="1238"/>
    </row>
    <row r="15" spans="2:7" ht="15" customHeight="1">
      <c r="B15" s="195" t="s">
        <v>267</v>
      </c>
      <c r="C15" s="1079">
        <v>219829.1</v>
      </c>
      <c r="D15" s="1079">
        <v>270221.311884</v>
      </c>
      <c r="E15" s="1079">
        <v>348704.7</v>
      </c>
      <c r="F15" s="1079">
        <v>22.923358137753397</v>
      </c>
      <c r="G15" s="1239">
        <v>29.04411482899286</v>
      </c>
    </row>
    <row r="16" spans="2:7" ht="15" customHeight="1">
      <c r="B16" s="196" t="s">
        <v>268</v>
      </c>
      <c r="C16" s="1080">
        <v>120014.9</v>
      </c>
      <c r="D16" s="1080">
        <v>138608.771546</v>
      </c>
      <c r="E16" s="1080">
        <v>173480.4</v>
      </c>
      <c r="F16" s="1080">
        <v>15.49296924465213</v>
      </c>
      <c r="G16" s="1240">
        <v>25.158312901162375</v>
      </c>
    </row>
    <row r="17" spans="2:7" ht="15" customHeight="1">
      <c r="B17" s="193"/>
      <c r="C17" s="1078"/>
      <c r="D17" s="1078"/>
      <c r="E17" s="1078"/>
      <c r="F17" s="1078"/>
      <c r="G17" s="1238"/>
    </row>
    <row r="18" spans="2:7" ht="15" customHeight="1">
      <c r="B18" s="194" t="s">
        <v>269</v>
      </c>
      <c r="C18" s="1078">
        <v>-284601.8</v>
      </c>
      <c r="D18" s="1078">
        <v>-351671.12330000004</v>
      </c>
      <c r="E18" s="1078">
        <v>-454064.1</v>
      </c>
      <c r="F18" s="1078">
        <v>23.56602217554493</v>
      </c>
      <c r="G18" s="1238">
        <v>29.116117280022337</v>
      </c>
    </row>
    <row r="19" spans="2:7" ht="15" customHeight="1">
      <c r="B19" s="195"/>
      <c r="C19" s="1079"/>
      <c r="D19" s="1079"/>
      <c r="E19" s="1079"/>
      <c r="F19" s="1078"/>
      <c r="G19" s="1238"/>
    </row>
    <row r="20" spans="2:7" ht="15" customHeight="1">
      <c r="B20" s="195" t="s">
        <v>270</v>
      </c>
      <c r="C20" s="1079">
        <v>-182391.7</v>
      </c>
      <c r="D20" s="1079">
        <v>-232640.64523000002</v>
      </c>
      <c r="E20" s="1079">
        <v>-303364.5</v>
      </c>
      <c r="F20" s="1079">
        <v>27.55001747886554</v>
      </c>
      <c r="G20" s="1239">
        <v>30.40047223909599</v>
      </c>
    </row>
    <row r="21" spans="2:7" ht="15" customHeight="1">
      <c r="B21" s="196" t="s">
        <v>271</v>
      </c>
      <c r="C21" s="1080">
        <v>-102210.1</v>
      </c>
      <c r="D21" s="1080">
        <v>-119030.47807000001</v>
      </c>
      <c r="E21" s="1080">
        <v>-150699.6</v>
      </c>
      <c r="F21" s="1080">
        <v>16.45666922349163</v>
      </c>
      <c r="G21" s="1240">
        <v>26.605893249774113</v>
      </c>
    </row>
    <row r="22" spans="2:7" ht="15" customHeight="1">
      <c r="B22" s="193"/>
      <c r="C22" s="1079"/>
      <c r="D22" s="1079"/>
      <c r="E22" s="1079"/>
      <c r="F22" s="1078"/>
      <c r="G22" s="1238"/>
    </row>
    <row r="23" spans="2:7" ht="15" customHeight="1">
      <c r="B23" s="194" t="s">
        <v>272</v>
      </c>
      <c r="C23" s="1078">
        <v>395086.2</v>
      </c>
      <c r="D23" s="1078">
        <v>465989.04356</v>
      </c>
      <c r="E23" s="1078">
        <v>590306.1</v>
      </c>
      <c r="F23" s="1078">
        <v>17.94617062301849</v>
      </c>
      <c r="G23" s="1238">
        <v>26.678107169700667</v>
      </c>
    </row>
    <row r="24" spans="2:7" ht="15" customHeight="1">
      <c r="B24" s="195"/>
      <c r="C24" s="1079"/>
      <c r="D24" s="1079"/>
      <c r="E24" s="1079"/>
      <c r="F24" s="1078"/>
      <c r="G24" s="1238"/>
    </row>
    <row r="25" spans="2:7" ht="15" customHeight="1">
      <c r="B25" s="195" t="s">
        <v>270</v>
      </c>
      <c r="C25" s="1079">
        <v>257266.5</v>
      </c>
      <c r="D25" s="1079">
        <v>307801.978538</v>
      </c>
      <c r="E25" s="1079">
        <v>394044.9</v>
      </c>
      <c r="F25" s="1079">
        <v>19.643240973076573</v>
      </c>
      <c r="G25" s="1239">
        <v>28.01896266932303</v>
      </c>
    </row>
    <row r="26" spans="2:7" ht="15" customHeight="1" thickBot="1">
      <c r="B26" s="197" t="s">
        <v>271</v>
      </c>
      <c r="C26" s="1241">
        <v>137819.7</v>
      </c>
      <c r="D26" s="1241">
        <v>158187.065022</v>
      </c>
      <c r="E26" s="1241">
        <v>196261.2</v>
      </c>
      <c r="F26" s="1241">
        <v>14.778268289656722</v>
      </c>
      <c r="G26" s="1242">
        <v>24.06905708295733</v>
      </c>
    </row>
    <row r="27" spans="2:7" ht="13.5" thickTop="1">
      <c r="B27" s="54"/>
      <c r="C27" s="54"/>
      <c r="D27" s="55"/>
      <c r="E27" s="55"/>
      <c r="F27" s="54"/>
      <c r="G27" s="54"/>
    </row>
    <row r="28" spans="2:7" ht="12.75">
      <c r="B28" s="54"/>
      <c r="C28" s="54"/>
      <c r="D28" s="188"/>
      <c r="E28" s="188"/>
      <c r="F28" s="54"/>
      <c r="G28" s="54"/>
    </row>
    <row r="29" spans="2:7" ht="12.75">
      <c r="B29" s="54"/>
      <c r="C29" s="55"/>
      <c r="D29" s="55"/>
      <c r="E29" s="190"/>
      <c r="F29" s="54"/>
      <c r="G29" s="54"/>
    </row>
    <row r="30" spans="2:7" ht="15" customHeight="1">
      <c r="B30" s="1695" t="s">
        <v>258</v>
      </c>
      <c r="C30" s="1696">
        <v>16.25516413413213</v>
      </c>
      <c r="D30" s="1696">
        <v>13.981104240286852</v>
      </c>
      <c r="E30" s="1697">
        <v>13.045374140319211</v>
      </c>
      <c r="F30" s="54"/>
      <c r="G30" s="54"/>
    </row>
    <row r="31" spans="2:7" ht="15" customHeight="1">
      <c r="B31" s="1698" t="s">
        <v>273</v>
      </c>
      <c r="C31" s="1697">
        <v>17.030229391832112</v>
      </c>
      <c r="D31" s="1699">
        <v>13.907365926094142</v>
      </c>
      <c r="E31" s="1697">
        <v>13.002463115639106</v>
      </c>
      <c r="F31" s="54"/>
      <c r="G31" s="54"/>
    </row>
    <row r="32" spans="2:7" ht="15" customHeight="1">
      <c r="B32" s="1700" t="s">
        <v>274</v>
      </c>
      <c r="C32" s="1701">
        <v>14.835491259835237</v>
      </c>
      <c r="D32" s="1702">
        <v>14.124858952019903</v>
      </c>
      <c r="E32" s="1701">
        <v>13.131627549855777</v>
      </c>
      <c r="F32" s="54"/>
      <c r="G32" s="54"/>
    </row>
    <row r="33" spans="2:7" ht="15" customHeight="1">
      <c r="B33" s="1972" t="s">
        <v>944</v>
      </c>
      <c r="C33" s="1976"/>
      <c r="D33" s="1976"/>
      <c r="E33" s="1977"/>
      <c r="F33" s="54"/>
      <c r="G33" s="54"/>
    </row>
    <row r="34" spans="2:7" ht="15" customHeight="1">
      <c r="B34" s="1703" t="s">
        <v>273</v>
      </c>
      <c r="C34" s="1704">
        <v>67.76956746834848</v>
      </c>
      <c r="D34" s="1704">
        <v>65.74763881030738</v>
      </c>
      <c r="E34" s="1704">
        <v>66.5583300303871</v>
      </c>
      <c r="F34" s="54"/>
      <c r="G34" s="54"/>
    </row>
    <row r="35" spans="2:7" ht="15" customHeight="1">
      <c r="B35" s="1705" t="s">
        <v>274</v>
      </c>
      <c r="C35" s="1706">
        <v>32.23043253165152</v>
      </c>
      <c r="D35" s="1706">
        <v>34.25236118969262</v>
      </c>
      <c r="E35" s="1706">
        <v>33.44166996961289</v>
      </c>
      <c r="F35" s="54"/>
      <c r="G35" s="54"/>
    </row>
    <row r="36" spans="2:7" ht="15" customHeight="1">
      <c r="B36" s="1972" t="s">
        <v>945</v>
      </c>
      <c r="C36" s="1973"/>
      <c r="D36" s="1973"/>
      <c r="E36" s="1974"/>
      <c r="F36" s="54"/>
      <c r="G36" s="54"/>
    </row>
    <row r="37" spans="2:7" ht="15" customHeight="1">
      <c r="B37" s="1703" t="s">
        <v>273</v>
      </c>
      <c r="C37" s="1707">
        <v>64.68529678322994</v>
      </c>
      <c r="D37" s="1707">
        <v>66.09623969373756</v>
      </c>
      <c r="E37" s="1707">
        <v>66.77798734586644</v>
      </c>
      <c r="F37" s="54"/>
      <c r="G37" s="54"/>
    </row>
    <row r="38" spans="2:7" ht="15" customHeight="1">
      <c r="B38" s="1705" t="s">
        <v>274</v>
      </c>
      <c r="C38" s="1708">
        <v>35.31470321677004</v>
      </c>
      <c r="D38" s="1708">
        <v>33.903760306262456</v>
      </c>
      <c r="E38" s="1708">
        <v>33.222012654133565</v>
      </c>
      <c r="F38" s="54"/>
      <c r="G38" s="54"/>
    </row>
    <row r="39" spans="2:7" ht="15" customHeight="1">
      <c r="B39" s="1972" t="s">
        <v>946</v>
      </c>
      <c r="C39" s="1973"/>
      <c r="D39" s="1973"/>
      <c r="E39" s="1974"/>
      <c r="F39" s="54"/>
      <c r="G39" s="54"/>
    </row>
    <row r="40" spans="2:7" ht="15" customHeight="1">
      <c r="B40" s="1703" t="s">
        <v>273</v>
      </c>
      <c r="C40" s="1709">
        <v>64.08662910775688</v>
      </c>
      <c r="D40" s="1709">
        <v>66.15289963160873</v>
      </c>
      <c r="E40" s="1709">
        <v>66.81094145077753</v>
      </c>
      <c r="F40" s="54"/>
      <c r="G40" s="54"/>
    </row>
    <row r="41" spans="2:7" ht="15" customHeight="1">
      <c r="B41" s="1705" t="s">
        <v>274</v>
      </c>
      <c r="C41" s="1710">
        <v>35.91337089224312</v>
      </c>
      <c r="D41" s="1710">
        <v>33.84710036839127</v>
      </c>
      <c r="E41" s="1710">
        <v>33.18905854922246</v>
      </c>
      <c r="F41" s="54"/>
      <c r="G41" s="54"/>
    </row>
    <row r="42" spans="2:7" ht="15" customHeight="1">
      <c r="B42" s="1972" t="s">
        <v>947</v>
      </c>
      <c r="C42" s="1973"/>
      <c r="D42" s="1973"/>
      <c r="E42" s="1974"/>
      <c r="F42" s="54"/>
      <c r="G42" s="54"/>
    </row>
    <row r="43" spans="2:7" ht="15" customHeight="1">
      <c r="B43" s="1703" t="s">
        <v>273</v>
      </c>
      <c r="C43" s="1711">
        <v>65.11654924925246</v>
      </c>
      <c r="D43" s="1711">
        <v>66.05347975276331</v>
      </c>
      <c r="E43" s="1711">
        <v>66.75263901220062</v>
      </c>
      <c r="F43" s="54"/>
      <c r="G43" s="54"/>
    </row>
    <row r="44" spans="2:7" ht="15" customHeight="1">
      <c r="B44" s="1705" t="s">
        <v>274</v>
      </c>
      <c r="C44" s="1712">
        <v>34.883450750747556</v>
      </c>
      <c r="D44" s="1712">
        <v>33.94652024723669</v>
      </c>
      <c r="E44" s="1712">
        <v>33.24736098779938</v>
      </c>
      <c r="F44" s="54"/>
      <c r="G44" s="54"/>
    </row>
    <row r="45" spans="2:7" ht="15" customHeight="1">
      <c r="B45" s="1972" t="s">
        <v>423</v>
      </c>
      <c r="C45" s="1973"/>
      <c r="D45" s="1973"/>
      <c r="E45" s="1974"/>
      <c r="F45" s="54"/>
      <c r="G45" s="54"/>
    </row>
    <row r="46" spans="2:7" ht="15" customHeight="1">
      <c r="B46" s="1713" t="s">
        <v>275</v>
      </c>
      <c r="C46" s="1714">
        <v>13.982315757928271</v>
      </c>
      <c r="D46" s="1714">
        <v>12.266159670477382</v>
      </c>
      <c r="E46" s="1714">
        <v>11.539945123385987</v>
      </c>
      <c r="F46" s="54"/>
      <c r="G46" s="54"/>
    </row>
    <row r="47" spans="2:7" ht="15" customHeight="1">
      <c r="B47" s="1700" t="s">
        <v>276</v>
      </c>
      <c r="C47" s="1715">
        <v>86.01768424207175</v>
      </c>
      <c r="D47" s="1715">
        <v>87.73384032952262</v>
      </c>
      <c r="E47" s="1715">
        <v>88.46005487661401</v>
      </c>
      <c r="F47" s="54"/>
      <c r="G47" s="54"/>
    </row>
    <row r="48" spans="2:7" ht="12.75">
      <c r="B48" s="54" t="s">
        <v>570</v>
      </c>
      <c r="C48" s="54"/>
      <c r="D48" s="54"/>
      <c r="E48" s="54"/>
      <c r="F48" s="54"/>
      <c r="G48" s="54"/>
    </row>
    <row r="49" spans="2:7" ht="12.75">
      <c r="B49" s="54" t="s">
        <v>50</v>
      </c>
      <c r="C49" s="54"/>
      <c r="D49" s="54"/>
      <c r="E49" s="54"/>
      <c r="F49" s="54"/>
      <c r="G49" s="54"/>
    </row>
    <row r="50" spans="2:7" ht="12.75">
      <c r="B50" s="54" t="s">
        <v>51</v>
      </c>
      <c r="C50" s="54"/>
      <c r="D50" s="54"/>
      <c r="E50" s="54"/>
      <c r="F50" s="54"/>
      <c r="G50" s="54"/>
    </row>
  </sheetData>
  <sheetProtection/>
  <mergeCells count="13">
    <mergeCell ref="B1:G1"/>
    <mergeCell ref="B2:G2"/>
    <mergeCell ref="B5:B6"/>
    <mergeCell ref="C5:C6"/>
    <mergeCell ref="D5:D6"/>
    <mergeCell ref="E5:E6"/>
    <mergeCell ref="F5:G5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63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986" t="s">
        <v>596</v>
      </c>
      <c r="C1" s="1987"/>
      <c r="D1" s="1987"/>
      <c r="E1" s="1987"/>
      <c r="F1" s="1987"/>
      <c r="G1" s="1987"/>
      <c r="H1" s="1988"/>
    </row>
    <row r="2" spans="2:8" ht="15" customHeight="1">
      <c r="B2" s="1989" t="s">
        <v>1465</v>
      </c>
      <c r="C2" s="1990"/>
      <c r="D2" s="1990"/>
      <c r="E2" s="1990"/>
      <c r="F2" s="1990"/>
      <c r="G2" s="1990"/>
      <c r="H2" s="1991"/>
    </row>
    <row r="3" spans="2:8" ht="15" customHeight="1" thickBot="1">
      <c r="B3" s="1992" t="s">
        <v>1210</v>
      </c>
      <c r="C3" s="1993"/>
      <c r="D3" s="1993"/>
      <c r="E3" s="1993"/>
      <c r="F3" s="1993"/>
      <c r="G3" s="1993"/>
      <c r="H3" s="1994"/>
    </row>
    <row r="4" spans="2:8" ht="15" customHeight="1" thickTop="1">
      <c r="B4" s="1227"/>
      <c r="C4" s="1228"/>
      <c r="D4" s="1995" t="s">
        <v>115</v>
      </c>
      <c r="E4" s="1995"/>
      <c r="F4" s="1995"/>
      <c r="G4" s="1996" t="s">
        <v>404</v>
      </c>
      <c r="H4" s="1997"/>
    </row>
    <row r="5" spans="2:8" ht="15" customHeight="1">
      <c r="B5" s="202"/>
      <c r="C5" s="200"/>
      <c r="D5" s="201" t="s">
        <v>1438</v>
      </c>
      <c r="E5" s="201" t="s">
        <v>891</v>
      </c>
      <c r="F5" s="201" t="s">
        <v>889</v>
      </c>
      <c r="G5" s="201" t="s">
        <v>1295</v>
      </c>
      <c r="H5" s="203" t="s">
        <v>875</v>
      </c>
    </row>
    <row r="6" spans="2:8" ht="15" customHeight="1">
      <c r="B6" s="1229"/>
      <c r="C6" s="1081" t="s">
        <v>424</v>
      </c>
      <c r="D6" s="1081">
        <v>31662.23</v>
      </c>
      <c r="E6" s="1081">
        <v>34198.865392</v>
      </c>
      <c r="F6" s="1081">
        <v>37721.229978999996</v>
      </c>
      <c r="G6" s="1082">
        <v>8.011550014007199</v>
      </c>
      <c r="H6" s="1230">
        <v>10.299653355821476</v>
      </c>
    </row>
    <row r="7" spans="2:8" ht="15" customHeight="1">
      <c r="B7" s="1494">
        <v>1</v>
      </c>
      <c r="C7" s="1083" t="s">
        <v>1100</v>
      </c>
      <c r="D7" s="1084">
        <v>209.63</v>
      </c>
      <c r="E7" s="1084">
        <v>304.83316700000006</v>
      </c>
      <c r="F7" s="1084">
        <v>267.164249</v>
      </c>
      <c r="G7" s="1084">
        <v>45.41485808328966</v>
      </c>
      <c r="H7" s="1231">
        <v>-12.357224238660379</v>
      </c>
    </row>
    <row r="8" spans="2:8" ht="15" customHeight="1">
      <c r="B8" s="1494">
        <v>2</v>
      </c>
      <c r="C8" s="1083" t="s">
        <v>1101</v>
      </c>
      <c r="D8" s="1084">
        <v>0</v>
      </c>
      <c r="E8" s="1084">
        <v>0.5</v>
      </c>
      <c r="F8" s="1084">
        <v>0.840528</v>
      </c>
      <c r="G8" s="1084" t="s">
        <v>401</v>
      </c>
      <c r="H8" s="1231">
        <v>68.10560000000001</v>
      </c>
    </row>
    <row r="9" spans="2:8" ht="15" customHeight="1">
      <c r="B9" s="1494">
        <v>3</v>
      </c>
      <c r="C9" s="1083" t="s">
        <v>1102</v>
      </c>
      <c r="D9" s="1084">
        <v>65.8</v>
      </c>
      <c r="E9" s="1084">
        <v>166.421823</v>
      </c>
      <c r="F9" s="1084">
        <v>152.944267</v>
      </c>
      <c r="G9" s="1084">
        <v>152.92070364741642</v>
      </c>
      <c r="H9" s="1231">
        <v>-8.098430696796285</v>
      </c>
    </row>
    <row r="10" spans="2:8" ht="15" customHeight="1">
      <c r="B10" s="1494">
        <v>4</v>
      </c>
      <c r="C10" s="1083" t="s">
        <v>1103</v>
      </c>
      <c r="D10" s="1084">
        <v>62.8</v>
      </c>
      <c r="E10" s="1084">
        <v>1.9004000000000003</v>
      </c>
      <c r="F10" s="1084">
        <v>0.884</v>
      </c>
      <c r="G10" s="1084">
        <v>-96.97388535031847</v>
      </c>
      <c r="H10" s="1231">
        <v>-53.4834771627026</v>
      </c>
    </row>
    <row r="11" spans="2:8" ht="15" customHeight="1">
      <c r="B11" s="1494">
        <v>5</v>
      </c>
      <c r="C11" s="1083" t="s">
        <v>1105</v>
      </c>
      <c r="D11" s="1084">
        <v>2420.7</v>
      </c>
      <c r="E11" s="1084">
        <v>2633.90244</v>
      </c>
      <c r="F11" s="1084">
        <v>3687.204865</v>
      </c>
      <c r="G11" s="1084">
        <v>8.807470566365112</v>
      </c>
      <c r="H11" s="1231">
        <v>39.99018372905263</v>
      </c>
    </row>
    <row r="12" spans="2:8" ht="15" customHeight="1">
      <c r="B12" s="1494">
        <v>6</v>
      </c>
      <c r="C12" s="1083" t="s">
        <v>1106</v>
      </c>
      <c r="D12" s="1084">
        <v>747.5</v>
      </c>
      <c r="E12" s="1084">
        <v>0</v>
      </c>
      <c r="F12" s="1084">
        <v>0</v>
      </c>
      <c r="G12" s="1084">
        <v>-100</v>
      </c>
      <c r="H12" s="1231" t="s">
        <v>401</v>
      </c>
    </row>
    <row r="13" spans="2:8" ht="15" customHeight="1">
      <c r="B13" s="1494">
        <v>7</v>
      </c>
      <c r="C13" s="1083" t="s">
        <v>1107</v>
      </c>
      <c r="D13" s="1084">
        <v>41.2</v>
      </c>
      <c r="E13" s="1084">
        <v>12.189301</v>
      </c>
      <c r="F13" s="1084">
        <v>195.7731</v>
      </c>
      <c r="G13" s="1084">
        <v>-70.41431796116504</v>
      </c>
      <c r="H13" s="1231" t="s">
        <v>401</v>
      </c>
    </row>
    <row r="14" spans="2:8" ht="15" customHeight="1">
      <c r="B14" s="1494">
        <v>8</v>
      </c>
      <c r="C14" s="1083" t="s">
        <v>1108</v>
      </c>
      <c r="D14" s="1084">
        <v>8.6</v>
      </c>
      <c r="E14" s="1084">
        <v>0</v>
      </c>
      <c r="F14" s="1084">
        <v>0</v>
      </c>
      <c r="G14" s="1084">
        <v>-100</v>
      </c>
      <c r="H14" s="1231" t="s">
        <v>401</v>
      </c>
    </row>
    <row r="15" spans="2:8" ht="15" customHeight="1">
      <c r="B15" s="1494">
        <v>9</v>
      </c>
      <c r="C15" s="1083" t="s">
        <v>1109</v>
      </c>
      <c r="D15" s="1084">
        <v>56.3</v>
      </c>
      <c r="E15" s="1084">
        <v>40.49687</v>
      </c>
      <c r="F15" s="1084">
        <v>37.186544999999995</v>
      </c>
      <c r="G15" s="1084">
        <v>-28.069502664298412</v>
      </c>
      <c r="H15" s="1231">
        <v>-8.174273715474811</v>
      </c>
    </row>
    <row r="16" spans="2:8" ht="15" customHeight="1">
      <c r="B16" s="1494">
        <v>10</v>
      </c>
      <c r="C16" s="1083" t="s">
        <v>1110</v>
      </c>
      <c r="D16" s="1084">
        <v>988.2</v>
      </c>
      <c r="E16" s="1084">
        <v>878.694657</v>
      </c>
      <c r="F16" s="1084">
        <v>1114.9761369999999</v>
      </c>
      <c r="G16" s="1084">
        <v>-11.081293564055855</v>
      </c>
      <c r="H16" s="1231">
        <v>26.890055392700532</v>
      </c>
    </row>
    <row r="17" spans="2:8" ht="15" customHeight="1">
      <c r="B17" s="1494">
        <v>11</v>
      </c>
      <c r="C17" s="1083" t="s">
        <v>1111</v>
      </c>
      <c r="D17" s="1084">
        <v>0</v>
      </c>
      <c r="E17" s="1084">
        <v>7.499562000000001</v>
      </c>
      <c r="F17" s="1084">
        <v>6.309646000000001</v>
      </c>
      <c r="G17" s="1084" t="s">
        <v>401</v>
      </c>
      <c r="H17" s="1231">
        <v>-15.866473268705562</v>
      </c>
    </row>
    <row r="18" spans="2:8" ht="15" customHeight="1">
      <c r="B18" s="1494">
        <v>12</v>
      </c>
      <c r="C18" s="1083" t="s">
        <v>1112</v>
      </c>
      <c r="D18" s="1084">
        <v>1339</v>
      </c>
      <c r="E18" s="1084">
        <v>2799.773767</v>
      </c>
      <c r="F18" s="1084">
        <v>2026.4677900000002</v>
      </c>
      <c r="G18" s="1084">
        <v>109.09438140403287</v>
      </c>
      <c r="H18" s="1231">
        <v>-27.620302258514585</v>
      </c>
    </row>
    <row r="19" spans="2:8" ht="15" customHeight="1">
      <c r="B19" s="1494">
        <v>13</v>
      </c>
      <c r="C19" s="1083" t="s">
        <v>1113</v>
      </c>
      <c r="D19" s="1084">
        <v>0</v>
      </c>
      <c r="E19" s="1084">
        <v>0</v>
      </c>
      <c r="F19" s="1084">
        <v>0</v>
      </c>
      <c r="G19" s="1084" t="s">
        <v>401</v>
      </c>
      <c r="H19" s="1231" t="s">
        <v>401</v>
      </c>
    </row>
    <row r="20" spans="2:8" ht="15" customHeight="1">
      <c r="B20" s="1494">
        <v>14</v>
      </c>
      <c r="C20" s="1083" t="s">
        <v>1114</v>
      </c>
      <c r="D20" s="1084">
        <v>309.9</v>
      </c>
      <c r="E20" s="1084">
        <v>111.95072</v>
      </c>
      <c r="F20" s="1084">
        <v>113.82018400000001</v>
      </c>
      <c r="G20" s="1084">
        <v>-63.875211358502746</v>
      </c>
      <c r="H20" s="1231">
        <v>1.6698990412924672</v>
      </c>
    </row>
    <row r="21" spans="2:8" ht="15" customHeight="1">
      <c r="B21" s="1494">
        <v>15</v>
      </c>
      <c r="C21" s="1083" t="s">
        <v>1115</v>
      </c>
      <c r="D21" s="1084">
        <v>306.3</v>
      </c>
      <c r="E21" s="1084">
        <v>968.5206129999999</v>
      </c>
      <c r="F21" s="1084">
        <v>361.81225699999993</v>
      </c>
      <c r="G21" s="1084">
        <v>216.20000424420505</v>
      </c>
      <c r="H21" s="1231">
        <v>-62.64279230162343</v>
      </c>
    </row>
    <row r="22" spans="2:8" ht="15" customHeight="1">
      <c r="B22" s="1494">
        <v>16</v>
      </c>
      <c r="C22" s="1083" t="s">
        <v>1116</v>
      </c>
      <c r="D22" s="1084">
        <v>63.3</v>
      </c>
      <c r="E22" s="1084">
        <v>18.404969</v>
      </c>
      <c r="F22" s="1084">
        <v>16.862496</v>
      </c>
      <c r="G22" s="1084">
        <v>-70.92421958925749</v>
      </c>
      <c r="H22" s="1231">
        <v>-8.380742178919192</v>
      </c>
    </row>
    <row r="23" spans="2:8" ht="15" customHeight="1">
      <c r="B23" s="1494">
        <v>17</v>
      </c>
      <c r="C23" s="1083" t="s">
        <v>1117</v>
      </c>
      <c r="D23" s="1084">
        <v>63.3</v>
      </c>
      <c r="E23" s="1084">
        <v>236.24605699999998</v>
      </c>
      <c r="F23" s="1084">
        <v>158.820326</v>
      </c>
      <c r="G23" s="1084">
        <v>273.21651974723534</v>
      </c>
      <c r="H23" s="1231">
        <v>-32.773343175839756</v>
      </c>
    </row>
    <row r="24" spans="2:8" ht="15" customHeight="1">
      <c r="B24" s="1494">
        <v>18</v>
      </c>
      <c r="C24" s="1083" t="s">
        <v>1118</v>
      </c>
      <c r="D24" s="1084">
        <v>2136.3</v>
      </c>
      <c r="E24" s="1084">
        <v>2657.060381</v>
      </c>
      <c r="F24" s="1084">
        <v>3264.681134</v>
      </c>
      <c r="G24" s="1084">
        <v>24.37674394981977</v>
      </c>
      <c r="H24" s="1231">
        <v>22.868157507633242</v>
      </c>
    </row>
    <row r="25" spans="2:8" ht="15" customHeight="1">
      <c r="B25" s="1494">
        <v>19</v>
      </c>
      <c r="C25" s="1083" t="s">
        <v>1119</v>
      </c>
      <c r="D25" s="1084">
        <v>3109.8</v>
      </c>
      <c r="E25" s="1084">
        <v>3195.554333</v>
      </c>
      <c r="F25" s="1084">
        <v>3445.681995</v>
      </c>
      <c r="G25" s="1084">
        <v>2.757551385941227</v>
      </c>
      <c r="H25" s="1231">
        <v>7.8273637664980384</v>
      </c>
    </row>
    <row r="26" spans="2:8" ht="15" customHeight="1">
      <c r="B26" s="1494"/>
      <c r="C26" s="1083" t="s">
        <v>1148</v>
      </c>
      <c r="D26" s="1084">
        <v>784.9</v>
      </c>
      <c r="E26" s="1084">
        <v>0</v>
      </c>
      <c r="F26" s="1084">
        <v>2.645683</v>
      </c>
      <c r="G26" s="1084">
        <v>-100</v>
      </c>
      <c r="H26" s="1231" t="s">
        <v>401</v>
      </c>
    </row>
    <row r="27" spans="2:8" ht="15" customHeight="1">
      <c r="B27" s="1494"/>
      <c r="C27" s="1083" t="s">
        <v>1149</v>
      </c>
      <c r="D27" s="1084">
        <v>1579.9</v>
      </c>
      <c r="E27" s="1084">
        <v>2867.4622849999996</v>
      </c>
      <c r="F27" s="1084">
        <v>2863.8629819999996</v>
      </c>
      <c r="G27" s="1084">
        <v>81.49644186340902</v>
      </c>
      <c r="H27" s="1231">
        <v>-0.1255222437912522</v>
      </c>
    </row>
    <row r="28" spans="2:8" ht="15" customHeight="1">
      <c r="B28" s="1494"/>
      <c r="C28" s="1083" t="s">
        <v>1150</v>
      </c>
      <c r="D28" s="1084">
        <v>745</v>
      </c>
      <c r="E28" s="1084">
        <v>328.09204800000003</v>
      </c>
      <c r="F28" s="1084">
        <v>579.17333</v>
      </c>
      <c r="G28" s="1084">
        <v>-55.96079892617449</v>
      </c>
      <c r="H28" s="1231">
        <v>76.52769505708957</v>
      </c>
    </row>
    <row r="29" spans="2:8" ht="15" customHeight="1">
      <c r="B29" s="1494">
        <v>20</v>
      </c>
      <c r="C29" s="1083" t="s">
        <v>1120</v>
      </c>
      <c r="D29" s="1084">
        <v>179.6</v>
      </c>
      <c r="E29" s="1084">
        <v>367.60727299999996</v>
      </c>
      <c r="F29" s="1084">
        <v>167.36420500000003</v>
      </c>
      <c r="G29" s="1084">
        <v>104.68110968819593</v>
      </c>
      <c r="H29" s="1231">
        <v>-54.47200931739997</v>
      </c>
    </row>
    <row r="30" spans="2:8" ht="15" customHeight="1">
      <c r="B30" s="1494">
        <v>21</v>
      </c>
      <c r="C30" s="1083" t="s">
        <v>1121</v>
      </c>
      <c r="D30" s="1084">
        <v>448.7</v>
      </c>
      <c r="E30" s="1084">
        <v>0</v>
      </c>
      <c r="F30" s="1084">
        <v>156.748037</v>
      </c>
      <c r="G30" s="1084">
        <v>-100</v>
      </c>
      <c r="H30" s="1231" t="s">
        <v>401</v>
      </c>
    </row>
    <row r="31" spans="2:8" ht="15" customHeight="1">
      <c r="B31" s="1494">
        <v>22</v>
      </c>
      <c r="C31" s="1083" t="s">
        <v>1122</v>
      </c>
      <c r="D31" s="1084">
        <v>1.9</v>
      </c>
      <c r="E31" s="1084">
        <v>124.817183</v>
      </c>
      <c r="F31" s="1084">
        <v>23.249726000000003</v>
      </c>
      <c r="G31" s="1084" t="s">
        <v>401</v>
      </c>
      <c r="H31" s="1231">
        <v>-81.37297650756948</v>
      </c>
    </row>
    <row r="32" spans="2:8" ht="15" customHeight="1">
      <c r="B32" s="1494">
        <v>23</v>
      </c>
      <c r="C32" s="1083" t="s">
        <v>1123</v>
      </c>
      <c r="D32" s="1084">
        <v>639</v>
      </c>
      <c r="E32" s="1084">
        <v>458.443893</v>
      </c>
      <c r="F32" s="1084">
        <v>636.9838829999999</v>
      </c>
      <c r="G32" s="1084">
        <v>-28.25604178403755</v>
      </c>
      <c r="H32" s="1231">
        <v>38.94478533276043</v>
      </c>
    </row>
    <row r="33" spans="2:8" ht="15" customHeight="1">
      <c r="B33" s="1494">
        <v>24</v>
      </c>
      <c r="C33" s="1083" t="s">
        <v>1124</v>
      </c>
      <c r="D33" s="1084">
        <v>6.3</v>
      </c>
      <c r="E33" s="1084">
        <v>2.87164</v>
      </c>
      <c r="F33" s="1084">
        <v>17.47675</v>
      </c>
      <c r="G33" s="1084">
        <v>-54.418412698412695</v>
      </c>
      <c r="H33" s="1231">
        <v>508.59822261843397</v>
      </c>
    </row>
    <row r="34" spans="2:8" ht="15" customHeight="1">
      <c r="B34" s="1494">
        <v>25</v>
      </c>
      <c r="C34" s="1083" t="s">
        <v>1125</v>
      </c>
      <c r="D34" s="1084">
        <v>391.6</v>
      </c>
      <c r="E34" s="1084">
        <v>253.135736</v>
      </c>
      <c r="F34" s="1084">
        <v>367.633854</v>
      </c>
      <c r="G34" s="1084">
        <v>-35.35859652706843</v>
      </c>
      <c r="H34" s="1231">
        <v>45.23190593682119</v>
      </c>
    </row>
    <row r="35" spans="2:8" ht="15" customHeight="1">
      <c r="B35" s="1494">
        <v>26</v>
      </c>
      <c r="C35" s="1083" t="s">
        <v>1126</v>
      </c>
      <c r="D35" s="1084">
        <v>538.7</v>
      </c>
      <c r="E35" s="1084">
        <v>516.7797600000001</v>
      </c>
      <c r="F35" s="1084">
        <v>539.448092</v>
      </c>
      <c r="G35" s="1084">
        <v>-4.069099684425453</v>
      </c>
      <c r="H35" s="1231">
        <v>4.3864589433610774</v>
      </c>
    </row>
    <row r="36" spans="2:8" ht="15" customHeight="1">
      <c r="B36" s="1494">
        <v>27</v>
      </c>
      <c r="C36" s="1083" t="s">
        <v>1127</v>
      </c>
      <c r="D36" s="1084">
        <v>6.4</v>
      </c>
      <c r="E36" s="1084">
        <v>0.495</v>
      </c>
      <c r="F36" s="1084">
        <v>0.07765999999999999</v>
      </c>
      <c r="G36" s="1084">
        <v>-92.265625</v>
      </c>
      <c r="H36" s="1231">
        <v>-84.31111111111112</v>
      </c>
    </row>
    <row r="37" spans="2:8" ht="15" customHeight="1">
      <c r="B37" s="1494">
        <v>28</v>
      </c>
      <c r="C37" s="1083" t="s">
        <v>1128</v>
      </c>
      <c r="D37" s="1084">
        <v>143.5</v>
      </c>
      <c r="E37" s="1084">
        <v>127.942614</v>
      </c>
      <c r="F37" s="1084">
        <v>110.61411199999999</v>
      </c>
      <c r="G37" s="1084">
        <v>-10.841383972125428</v>
      </c>
      <c r="H37" s="1231">
        <v>-13.543964327632082</v>
      </c>
    </row>
    <row r="38" spans="2:8" ht="15" customHeight="1">
      <c r="B38" s="1494">
        <v>29</v>
      </c>
      <c r="C38" s="1083" t="s">
        <v>1129</v>
      </c>
      <c r="D38" s="1084">
        <v>30.4</v>
      </c>
      <c r="E38" s="1084">
        <v>37.164770999999995</v>
      </c>
      <c r="F38" s="1084">
        <v>42.193127</v>
      </c>
      <c r="G38" s="1084">
        <v>22.252536184210527</v>
      </c>
      <c r="H38" s="1231">
        <v>13.529899054133821</v>
      </c>
    </row>
    <row r="39" spans="2:8" ht="15" customHeight="1">
      <c r="B39" s="1494">
        <v>30</v>
      </c>
      <c r="C39" s="1083" t="s">
        <v>1130</v>
      </c>
      <c r="D39" s="1084">
        <v>514</v>
      </c>
      <c r="E39" s="1084">
        <v>747.0734640000001</v>
      </c>
      <c r="F39" s="1084">
        <v>283.410554</v>
      </c>
      <c r="G39" s="1084">
        <v>45.34503190661482</v>
      </c>
      <c r="H39" s="1231">
        <v>-62.06389764099559</v>
      </c>
    </row>
    <row r="40" spans="2:8" ht="15" customHeight="1">
      <c r="B40" s="1494">
        <v>31</v>
      </c>
      <c r="C40" s="1083" t="s">
        <v>1131</v>
      </c>
      <c r="D40" s="1084">
        <v>2859.1</v>
      </c>
      <c r="E40" s="1084">
        <v>3510.378589</v>
      </c>
      <c r="F40" s="1084">
        <v>3839.4512729999997</v>
      </c>
      <c r="G40" s="1084">
        <v>22.779146899373927</v>
      </c>
      <c r="H40" s="1231">
        <v>9.3742790316455</v>
      </c>
    </row>
    <row r="41" spans="2:8" ht="15" customHeight="1">
      <c r="B41" s="1494">
        <v>32</v>
      </c>
      <c r="C41" s="1083" t="s">
        <v>1436</v>
      </c>
      <c r="D41" s="1084">
        <v>192.2</v>
      </c>
      <c r="E41" s="1084">
        <v>0.9</v>
      </c>
      <c r="F41" s="1084">
        <v>3.836672</v>
      </c>
      <c r="G41" s="1084">
        <v>-99.53173777315297</v>
      </c>
      <c r="H41" s="1231">
        <v>326.2968888888889</v>
      </c>
    </row>
    <row r="42" spans="2:8" ht="15" customHeight="1">
      <c r="B42" s="1494">
        <v>33</v>
      </c>
      <c r="C42" s="1083" t="s">
        <v>1132</v>
      </c>
      <c r="D42" s="1084">
        <v>0</v>
      </c>
      <c r="E42" s="1084">
        <v>21.138028</v>
      </c>
      <c r="F42" s="1084">
        <v>40.71885299999999</v>
      </c>
      <c r="G42" s="1084" t="s">
        <v>401</v>
      </c>
      <c r="H42" s="1231">
        <v>92.63316805143788</v>
      </c>
    </row>
    <row r="43" spans="2:8" ht="15" customHeight="1">
      <c r="B43" s="1494">
        <v>34</v>
      </c>
      <c r="C43" s="1083" t="s">
        <v>1133</v>
      </c>
      <c r="D43" s="1084">
        <v>370.9</v>
      </c>
      <c r="E43" s="1084">
        <v>133.900216</v>
      </c>
      <c r="F43" s="1084">
        <v>277.949195</v>
      </c>
      <c r="G43" s="1084">
        <v>-63.898566729576714</v>
      </c>
      <c r="H43" s="1231">
        <v>107.57934774354658</v>
      </c>
    </row>
    <row r="44" spans="2:8" ht="15" customHeight="1">
      <c r="B44" s="1494">
        <v>35</v>
      </c>
      <c r="C44" s="1083" t="s">
        <v>1134</v>
      </c>
      <c r="D44" s="1084">
        <v>144.9</v>
      </c>
      <c r="E44" s="1084">
        <v>109.254955</v>
      </c>
      <c r="F44" s="1084">
        <v>189.609784</v>
      </c>
      <c r="G44" s="1084">
        <v>-24.599755003450667</v>
      </c>
      <c r="H44" s="1231">
        <v>73.54799514584946</v>
      </c>
    </row>
    <row r="45" spans="2:8" ht="15" customHeight="1">
      <c r="B45" s="1494">
        <v>36</v>
      </c>
      <c r="C45" s="1083" t="s">
        <v>1135</v>
      </c>
      <c r="D45" s="1084">
        <v>228.6</v>
      </c>
      <c r="E45" s="1084">
        <v>707.6765800000001</v>
      </c>
      <c r="F45" s="1084">
        <v>907.19245</v>
      </c>
      <c r="G45" s="1084">
        <v>209.56980752405946</v>
      </c>
      <c r="H45" s="1231">
        <v>28.19308645200607</v>
      </c>
    </row>
    <row r="46" spans="2:8" ht="15" customHeight="1">
      <c r="B46" s="1494">
        <v>39</v>
      </c>
      <c r="C46" s="1083" t="s">
        <v>32</v>
      </c>
      <c r="D46" s="1084">
        <v>10.7</v>
      </c>
      <c r="E46" s="1084">
        <v>120.20021600000001</v>
      </c>
      <c r="F46" s="1084">
        <v>277.949195</v>
      </c>
      <c r="G46" s="1084" t="s">
        <v>401</v>
      </c>
      <c r="H46" s="1231">
        <v>131.2385154116528</v>
      </c>
    </row>
    <row r="47" spans="2:8" ht="15" customHeight="1">
      <c r="B47" s="1494">
        <v>37</v>
      </c>
      <c r="C47" s="1083" t="s">
        <v>1136</v>
      </c>
      <c r="D47" s="1084">
        <v>1080.4</v>
      </c>
      <c r="E47" s="1084">
        <v>1347.694222</v>
      </c>
      <c r="F47" s="1084">
        <v>1637.593387</v>
      </c>
      <c r="G47" s="1084">
        <v>24.740301925212876</v>
      </c>
      <c r="H47" s="1231">
        <v>21.510752236496543</v>
      </c>
    </row>
    <row r="48" spans="2:8" ht="15" customHeight="1">
      <c r="B48" s="1494">
        <v>38</v>
      </c>
      <c r="C48" s="1083" t="s">
        <v>1137</v>
      </c>
      <c r="D48" s="1084">
        <v>277.2</v>
      </c>
      <c r="E48" s="1084">
        <v>176.022705</v>
      </c>
      <c r="F48" s="1084">
        <v>153.775641</v>
      </c>
      <c r="G48" s="1084">
        <v>-36.499745670995665</v>
      </c>
      <c r="H48" s="1231">
        <v>-12.638746802578666</v>
      </c>
    </row>
    <row r="49" spans="2:8" ht="15" customHeight="1">
      <c r="B49" s="1494">
        <v>40</v>
      </c>
      <c r="C49" s="1083" t="s">
        <v>1138</v>
      </c>
      <c r="D49" s="1084">
        <v>194.7</v>
      </c>
      <c r="E49" s="1084">
        <v>47.642428</v>
      </c>
      <c r="F49" s="1084">
        <v>19.891009</v>
      </c>
      <c r="G49" s="1084">
        <v>-75.53034001027221</v>
      </c>
      <c r="H49" s="1231">
        <v>-58.24938015333728</v>
      </c>
    </row>
    <row r="50" spans="2:8" ht="15" customHeight="1">
      <c r="B50" s="1494">
        <v>41</v>
      </c>
      <c r="C50" s="1083" t="s">
        <v>1139</v>
      </c>
      <c r="D50" s="1084">
        <v>701</v>
      </c>
      <c r="E50" s="1084">
        <v>331.597604</v>
      </c>
      <c r="F50" s="1084">
        <v>1029.047478</v>
      </c>
      <c r="G50" s="1084">
        <v>-52.69649015691868</v>
      </c>
      <c r="H50" s="1231">
        <v>210.3301910468569</v>
      </c>
    </row>
    <row r="51" spans="2:8" ht="15" customHeight="1">
      <c r="B51" s="1494">
        <v>42</v>
      </c>
      <c r="C51" s="1083" t="s">
        <v>1140</v>
      </c>
      <c r="D51" s="1084">
        <v>60.2</v>
      </c>
      <c r="E51" s="1084">
        <v>150.91079200000001</v>
      </c>
      <c r="F51" s="1084">
        <v>177.72877599999998</v>
      </c>
      <c r="G51" s="1084">
        <v>150.68237873754154</v>
      </c>
      <c r="H51" s="1231">
        <v>17.770752935946405</v>
      </c>
    </row>
    <row r="52" spans="2:8" ht="15" customHeight="1">
      <c r="B52" s="1494">
        <v>43</v>
      </c>
      <c r="C52" s="1083" t="s">
        <v>1141</v>
      </c>
      <c r="D52" s="1084">
        <v>3656.6</v>
      </c>
      <c r="E52" s="1084">
        <v>4126.4115059999995</v>
      </c>
      <c r="F52" s="1084">
        <v>4196.261629</v>
      </c>
      <c r="G52" s="1084">
        <v>12.848315539025307</v>
      </c>
      <c r="H52" s="1231">
        <v>1.6927570819932782</v>
      </c>
    </row>
    <row r="53" spans="2:8" ht="15" customHeight="1">
      <c r="B53" s="1494">
        <v>44</v>
      </c>
      <c r="C53" s="1083" t="s">
        <v>1142</v>
      </c>
      <c r="D53" s="1084">
        <v>2210.2</v>
      </c>
      <c r="E53" s="1084">
        <v>91.22761</v>
      </c>
      <c r="F53" s="1084">
        <v>120.68644699999999</v>
      </c>
      <c r="G53" s="1084">
        <v>-95.87242738213736</v>
      </c>
      <c r="H53" s="1231">
        <v>32.2915803669525</v>
      </c>
    </row>
    <row r="54" spans="2:8" ht="15" customHeight="1">
      <c r="B54" s="1494">
        <v>45</v>
      </c>
      <c r="C54" s="1083" t="s">
        <v>1143</v>
      </c>
      <c r="D54" s="1084">
        <v>787.8</v>
      </c>
      <c r="E54" s="1084">
        <v>664.9459109999999</v>
      </c>
      <c r="F54" s="1084">
        <v>744.9568970000001</v>
      </c>
      <c r="G54" s="1084">
        <v>-15.594578446306187</v>
      </c>
      <c r="H54" s="1231">
        <v>12.032705920346686</v>
      </c>
    </row>
    <row r="55" spans="2:8" ht="15" customHeight="1">
      <c r="B55" s="1494">
        <v>46</v>
      </c>
      <c r="C55" s="1083" t="s">
        <v>1144</v>
      </c>
      <c r="D55" s="1084">
        <v>2.2</v>
      </c>
      <c r="E55" s="1084">
        <v>7.6786319999999995</v>
      </c>
      <c r="F55" s="1084">
        <v>4.303262</v>
      </c>
      <c r="G55" s="1084">
        <v>249.02872727272728</v>
      </c>
      <c r="H55" s="1231">
        <v>-43.95796021999752</v>
      </c>
    </row>
    <row r="56" spans="2:8" ht="15" customHeight="1">
      <c r="B56" s="1494">
        <v>47</v>
      </c>
      <c r="C56" s="1083" t="s">
        <v>1145</v>
      </c>
      <c r="D56" s="1084">
        <v>64.1</v>
      </c>
      <c r="E56" s="1084">
        <v>60.188691</v>
      </c>
      <c r="F56" s="1084">
        <v>107.094452</v>
      </c>
      <c r="G56" s="1084">
        <v>-6.101886115444614</v>
      </c>
      <c r="H56" s="1231">
        <v>77.9311864416523</v>
      </c>
    </row>
    <row r="57" spans="2:8" ht="15" customHeight="1">
      <c r="B57" s="1494">
        <v>48</v>
      </c>
      <c r="C57" s="1083" t="s">
        <v>1146</v>
      </c>
      <c r="D57" s="1084">
        <v>1060.8</v>
      </c>
      <c r="E57" s="1084">
        <v>2129.975243</v>
      </c>
      <c r="F57" s="1084">
        <v>1644.5917010000003</v>
      </c>
      <c r="G57" s="1084">
        <v>100.78952139894412</v>
      </c>
      <c r="H57" s="1231">
        <v>-22.788224585951184</v>
      </c>
    </row>
    <row r="58" spans="2:8" ht="15" customHeight="1">
      <c r="B58" s="1494">
        <v>49</v>
      </c>
      <c r="C58" s="1083" t="s">
        <v>33</v>
      </c>
      <c r="D58" s="1084">
        <v>2931.9</v>
      </c>
      <c r="E58" s="1084">
        <v>3790.84107</v>
      </c>
      <c r="F58" s="1084">
        <v>5151.962359</v>
      </c>
      <c r="G58" s="1084">
        <v>29.296397216821873</v>
      </c>
      <c r="H58" s="1231">
        <v>35.90552238582768</v>
      </c>
    </row>
    <row r="59" spans="2:8" ht="15" customHeight="1">
      <c r="B59" s="1232"/>
      <c r="C59" s="1081" t="s">
        <v>1147</v>
      </c>
      <c r="D59" s="1081">
        <v>5775.169999999995</v>
      </c>
      <c r="E59" s="1081">
        <v>3382.0404479999997</v>
      </c>
      <c r="F59" s="1081">
        <v>7618.987399000005</v>
      </c>
      <c r="G59" s="1082">
        <v>-41.438252934545595</v>
      </c>
      <c r="H59" s="1230">
        <v>125.2778320113103</v>
      </c>
    </row>
    <row r="60" spans="2:8" ht="15" customHeight="1" thickBot="1">
      <c r="B60" s="1233"/>
      <c r="C60" s="1234" t="s">
        <v>1197</v>
      </c>
      <c r="D60" s="1235">
        <v>37437.4</v>
      </c>
      <c r="E60" s="1235">
        <v>37580.90584</v>
      </c>
      <c r="F60" s="1235">
        <v>45340.217378</v>
      </c>
      <c r="G60" s="1236">
        <v>0.3833221324130278</v>
      </c>
      <c r="H60" s="1237">
        <v>20.646951861764933</v>
      </c>
    </row>
    <row r="61" spans="2:8" ht="13.5" thickTop="1">
      <c r="B61" s="204" t="s">
        <v>425</v>
      </c>
      <c r="C61" s="205"/>
      <c r="D61" s="206"/>
      <c r="E61" s="206"/>
      <c r="F61" s="207"/>
      <c r="G61" s="208"/>
      <c r="H61" s="208"/>
    </row>
    <row r="62" spans="2:8" ht="15" customHeight="1">
      <c r="B62" s="9" t="s">
        <v>1093</v>
      </c>
      <c r="C62" s="204"/>
      <c r="D62" s="204"/>
      <c r="E62" s="204"/>
      <c r="F62" s="204"/>
      <c r="G62" s="204"/>
      <c r="H62" s="204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21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956" t="s">
        <v>361</v>
      </c>
      <c r="C1" s="1956"/>
      <c r="D1" s="1956"/>
      <c r="E1" s="1956"/>
      <c r="F1" s="1956"/>
      <c r="G1" s="1956"/>
      <c r="H1" s="1956"/>
    </row>
    <row r="2" spans="2:8" ht="15" customHeight="1">
      <c r="B2" s="1998" t="s">
        <v>1466</v>
      </c>
      <c r="C2" s="1998"/>
      <c r="D2" s="1998"/>
      <c r="E2" s="1998"/>
      <c r="F2" s="1998"/>
      <c r="G2" s="1998"/>
      <c r="H2" s="1998"/>
    </row>
    <row r="3" spans="2:8" ht="15" customHeight="1" thickBot="1">
      <c r="B3" s="1999" t="s">
        <v>1210</v>
      </c>
      <c r="C3" s="1999"/>
      <c r="D3" s="1999"/>
      <c r="E3" s="1999"/>
      <c r="F3" s="1999"/>
      <c r="G3" s="1999"/>
      <c r="H3" s="1999"/>
    </row>
    <row r="4" spans="2:8" ht="15" customHeight="1" thickTop="1">
      <c r="B4" s="209"/>
      <c r="C4" s="210"/>
      <c r="D4" s="2000" t="s">
        <v>115</v>
      </c>
      <c r="E4" s="2000"/>
      <c r="F4" s="2000"/>
      <c r="G4" s="2001" t="s">
        <v>404</v>
      </c>
      <c r="H4" s="2002"/>
    </row>
    <row r="5" spans="2:8" ht="15" customHeight="1">
      <c r="B5" s="211"/>
      <c r="C5" s="212"/>
      <c r="D5" s="213" t="s">
        <v>1438</v>
      </c>
      <c r="E5" s="213" t="s">
        <v>890</v>
      </c>
      <c r="F5" s="213" t="s">
        <v>874</v>
      </c>
      <c r="G5" s="213" t="s">
        <v>1295</v>
      </c>
      <c r="H5" s="214" t="s">
        <v>875</v>
      </c>
    </row>
    <row r="6" spans="2:8" ht="15" customHeight="1">
      <c r="B6" s="1219"/>
      <c r="C6" s="1086" t="s">
        <v>424</v>
      </c>
      <c r="D6" s="1087">
        <v>14117.4</v>
      </c>
      <c r="E6" s="1087">
        <v>11627.089835000002</v>
      </c>
      <c r="F6" s="1087">
        <v>14082.297185999998</v>
      </c>
      <c r="G6" s="1087">
        <v>-17.640005702183117</v>
      </c>
      <c r="H6" s="1220">
        <v>21.116267147169538</v>
      </c>
    </row>
    <row r="7" spans="2:8" ht="15" customHeight="1">
      <c r="B7" s="1495">
        <v>1</v>
      </c>
      <c r="C7" s="1088" t="s">
        <v>1151</v>
      </c>
      <c r="D7" s="1089">
        <v>357.9</v>
      </c>
      <c r="E7" s="1089">
        <v>170.60317500000002</v>
      </c>
      <c r="F7" s="1089">
        <v>306.94706099999996</v>
      </c>
      <c r="G7" s="1089">
        <v>-52.33216680637048</v>
      </c>
      <c r="H7" s="1221">
        <v>79.91872718664229</v>
      </c>
    </row>
    <row r="8" spans="2:8" ht="15" customHeight="1">
      <c r="B8" s="1495">
        <v>2</v>
      </c>
      <c r="C8" s="1088" t="s">
        <v>1117</v>
      </c>
      <c r="D8" s="1089">
        <v>131.2</v>
      </c>
      <c r="E8" s="1089">
        <v>7.723382000000002</v>
      </c>
      <c r="F8" s="1089">
        <v>660.2421549999999</v>
      </c>
      <c r="G8" s="1089">
        <v>-94.11327591463414</v>
      </c>
      <c r="H8" s="1221" t="s">
        <v>401</v>
      </c>
    </row>
    <row r="9" spans="2:8" ht="15" customHeight="1">
      <c r="B9" s="1495">
        <v>3</v>
      </c>
      <c r="C9" s="1088" t="s">
        <v>1152</v>
      </c>
      <c r="D9" s="1089">
        <v>444.1</v>
      </c>
      <c r="E9" s="1089">
        <v>166.06335</v>
      </c>
      <c r="F9" s="1089">
        <v>200.646469</v>
      </c>
      <c r="G9" s="1089">
        <v>-62.606766494032875</v>
      </c>
      <c r="H9" s="1221">
        <v>20.825256746898077</v>
      </c>
    </row>
    <row r="10" spans="2:8" ht="15" customHeight="1">
      <c r="B10" s="1495">
        <v>4</v>
      </c>
      <c r="C10" s="1088" t="s">
        <v>1153</v>
      </c>
      <c r="D10" s="1089">
        <v>0</v>
      </c>
      <c r="E10" s="1089">
        <v>0.031128</v>
      </c>
      <c r="F10" s="1089">
        <v>0.2218</v>
      </c>
      <c r="G10" s="1089" t="s">
        <v>401</v>
      </c>
      <c r="H10" s="1538">
        <v>612.5417630429196</v>
      </c>
    </row>
    <row r="11" spans="2:8" ht="15" customHeight="1">
      <c r="B11" s="1495">
        <v>5</v>
      </c>
      <c r="C11" s="1088" t="s">
        <v>1129</v>
      </c>
      <c r="D11" s="1089">
        <v>2352.2</v>
      </c>
      <c r="E11" s="1089">
        <v>1186.6429600000001</v>
      </c>
      <c r="F11" s="1089">
        <v>1535.1946610000002</v>
      </c>
      <c r="G11" s="1089">
        <v>-49.551783011648666</v>
      </c>
      <c r="H11" s="1221">
        <v>29.37292115228999</v>
      </c>
    </row>
    <row r="12" spans="2:8" ht="15" customHeight="1">
      <c r="B12" s="1495">
        <v>6</v>
      </c>
      <c r="C12" s="1088" t="s">
        <v>1436</v>
      </c>
      <c r="D12" s="1089">
        <v>1596.5</v>
      </c>
      <c r="E12" s="1089">
        <v>2370.165753</v>
      </c>
      <c r="F12" s="1089">
        <v>1548.346766</v>
      </c>
      <c r="G12" s="1089">
        <v>48.460116066395244</v>
      </c>
      <c r="H12" s="1221">
        <v>-34.67348163139205</v>
      </c>
    </row>
    <row r="13" spans="2:8" ht="15" customHeight="1">
      <c r="B13" s="1495">
        <v>7</v>
      </c>
      <c r="C13" s="1088" t="s">
        <v>1154</v>
      </c>
      <c r="D13" s="1089">
        <v>3249.9</v>
      </c>
      <c r="E13" s="1089">
        <v>2254.2374210000003</v>
      </c>
      <c r="F13" s="1089">
        <v>3045.1728270000003</v>
      </c>
      <c r="G13" s="1089">
        <v>-30.63671432967169</v>
      </c>
      <c r="H13" s="1221">
        <v>35.08660616809095</v>
      </c>
    </row>
    <row r="14" spans="2:8" ht="15" customHeight="1">
      <c r="B14" s="1495">
        <v>8</v>
      </c>
      <c r="C14" s="1088" t="s">
        <v>1155</v>
      </c>
      <c r="D14" s="1089">
        <v>55.9</v>
      </c>
      <c r="E14" s="1089">
        <v>141.642375</v>
      </c>
      <c r="F14" s="1089">
        <v>161.263448</v>
      </c>
      <c r="G14" s="1089">
        <v>153.3852862254025</v>
      </c>
      <c r="H14" s="1221">
        <v>13.852544480421216</v>
      </c>
    </row>
    <row r="15" spans="2:8" ht="15" customHeight="1">
      <c r="B15" s="1495">
        <v>9</v>
      </c>
      <c r="C15" s="1088" t="s">
        <v>1156</v>
      </c>
      <c r="D15" s="1089">
        <v>87.5</v>
      </c>
      <c r="E15" s="1089">
        <v>59.409375</v>
      </c>
      <c r="F15" s="1089">
        <v>90.38768300000001</v>
      </c>
      <c r="G15" s="1089">
        <v>-32.10357142857143</v>
      </c>
      <c r="H15" s="1221">
        <v>52.143803903003516</v>
      </c>
    </row>
    <row r="16" spans="2:8" ht="15" customHeight="1">
      <c r="B16" s="1495">
        <v>10</v>
      </c>
      <c r="C16" s="1088" t="s">
        <v>1157</v>
      </c>
      <c r="D16" s="1089">
        <v>516.6</v>
      </c>
      <c r="E16" s="1089">
        <v>743.0916110000001</v>
      </c>
      <c r="F16" s="1089">
        <v>881.0487469999999</v>
      </c>
      <c r="G16" s="1089">
        <v>43.84274312814557</v>
      </c>
      <c r="H16" s="1221">
        <v>18.56529315602782</v>
      </c>
    </row>
    <row r="17" spans="2:8" ht="15" customHeight="1">
      <c r="B17" s="1495">
        <v>11</v>
      </c>
      <c r="C17" s="1088" t="s">
        <v>1158</v>
      </c>
      <c r="D17" s="1089">
        <v>189</v>
      </c>
      <c r="E17" s="1089">
        <v>154.51975099999999</v>
      </c>
      <c r="F17" s="1089">
        <v>150.61906600000003</v>
      </c>
      <c r="G17" s="1089">
        <v>-18.243517989417967</v>
      </c>
      <c r="H17" s="1221">
        <v>-2.524392496594146</v>
      </c>
    </row>
    <row r="18" spans="2:8" ht="15" customHeight="1">
      <c r="B18" s="1495">
        <v>12</v>
      </c>
      <c r="C18" s="1088" t="s">
        <v>1159</v>
      </c>
      <c r="D18" s="1089">
        <v>5136.6</v>
      </c>
      <c r="E18" s="1089">
        <v>4372.959554</v>
      </c>
      <c r="F18" s="1089">
        <v>5502.206502999999</v>
      </c>
      <c r="G18" s="1089">
        <v>-14.866651987696144</v>
      </c>
      <c r="H18" s="1221">
        <v>25.82340255050069</v>
      </c>
    </row>
    <row r="19" spans="2:8" ht="15" customHeight="1">
      <c r="B19" s="1219"/>
      <c r="C19" s="1086" t="s">
        <v>1147</v>
      </c>
      <c r="D19" s="1090">
        <v>3687.4</v>
      </c>
      <c r="E19" s="1090">
        <v>7951.357553999998</v>
      </c>
      <c r="F19" s="1090">
        <v>8698.456017000002</v>
      </c>
      <c r="G19" s="1087">
        <v>115.63588311547443</v>
      </c>
      <c r="H19" s="1220">
        <v>9.39586049207621</v>
      </c>
    </row>
    <row r="20" spans="2:8" ht="15" customHeight="1" thickBot="1">
      <c r="B20" s="1222"/>
      <c r="C20" s="1223" t="s">
        <v>1160</v>
      </c>
      <c r="D20" s="1224">
        <v>17804.8</v>
      </c>
      <c r="E20" s="1224">
        <v>19578.447389</v>
      </c>
      <c r="F20" s="1224">
        <v>22780.753203</v>
      </c>
      <c r="G20" s="1225">
        <v>9.961624893287208</v>
      </c>
      <c r="H20" s="1226">
        <v>16.356280712020038</v>
      </c>
    </row>
    <row r="21" ht="13.5" thickTop="1">
      <c r="B21" s="9" t="s">
        <v>1093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5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794" t="s">
        <v>497</v>
      </c>
      <c r="C1" s="1794"/>
      <c r="D1" s="1794"/>
      <c r="E1" s="1794"/>
      <c r="F1" s="1794"/>
      <c r="G1" s="1794"/>
      <c r="H1" s="1794"/>
    </row>
    <row r="2" spans="2:8" ht="15" customHeight="1">
      <c r="B2" s="1998" t="s">
        <v>571</v>
      </c>
      <c r="C2" s="1998"/>
      <c r="D2" s="1998"/>
      <c r="E2" s="1998"/>
      <c r="F2" s="1998"/>
      <c r="G2" s="1998"/>
      <c r="H2" s="1998"/>
    </row>
    <row r="3" spans="2:8" ht="15" customHeight="1" thickBot="1">
      <c r="B3" s="1999" t="s">
        <v>1210</v>
      </c>
      <c r="C3" s="1999"/>
      <c r="D3" s="1999"/>
      <c r="E3" s="1999"/>
      <c r="F3" s="1999"/>
      <c r="G3" s="1999"/>
      <c r="H3" s="1999"/>
    </row>
    <row r="4" spans="2:8" ht="15" customHeight="1" thickTop="1">
      <c r="B4" s="215"/>
      <c r="C4" s="1547"/>
      <c r="D4" s="2000" t="s">
        <v>115</v>
      </c>
      <c r="E4" s="2000"/>
      <c r="F4" s="2000"/>
      <c r="G4" s="2003" t="s">
        <v>404</v>
      </c>
      <c r="H4" s="2002"/>
    </row>
    <row r="5" spans="2:8" ht="15" customHeight="1">
      <c r="B5" s="211"/>
      <c r="C5" s="1548"/>
      <c r="D5" s="696" t="s">
        <v>1438</v>
      </c>
      <c r="E5" s="696" t="s">
        <v>891</v>
      </c>
      <c r="F5" s="696" t="s">
        <v>889</v>
      </c>
      <c r="G5" s="1549" t="s">
        <v>1295</v>
      </c>
      <c r="H5" s="1209" t="s">
        <v>875</v>
      </c>
    </row>
    <row r="6" spans="2:8" ht="15" customHeight="1">
      <c r="B6" s="1210"/>
      <c r="C6" s="1091" t="s">
        <v>424</v>
      </c>
      <c r="D6" s="1093">
        <v>174051.39</v>
      </c>
      <c r="E6" s="1093">
        <v>220143.62775</v>
      </c>
      <c r="F6" s="1093">
        <v>276161.8110189999</v>
      </c>
      <c r="G6" s="1092">
        <v>26.481970497334117</v>
      </c>
      <c r="H6" s="1211">
        <v>25.446197939744764</v>
      </c>
    </row>
    <row r="7" spans="2:8" ht="15" customHeight="1">
      <c r="B7" s="1493">
        <v>1</v>
      </c>
      <c r="C7" s="1094" t="s">
        <v>1161</v>
      </c>
      <c r="D7" s="1096">
        <v>3132.7</v>
      </c>
      <c r="E7" s="1096">
        <v>5608.857499999999</v>
      </c>
      <c r="F7" s="1096">
        <v>6369.361395999999</v>
      </c>
      <c r="G7" s="1095">
        <v>79.04227982251732</v>
      </c>
      <c r="H7" s="1213">
        <v>13.558980523217073</v>
      </c>
    </row>
    <row r="8" spans="2:8" ht="15" customHeight="1">
      <c r="B8" s="1493">
        <v>2</v>
      </c>
      <c r="C8" s="1094" t="s">
        <v>572</v>
      </c>
      <c r="D8" s="1096">
        <v>885.258</v>
      </c>
      <c r="E8" s="1096">
        <v>1219.9531270000002</v>
      </c>
      <c r="F8" s="1096">
        <v>1322.6137990000002</v>
      </c>
      <c r="G8" s="1095">
        <v>37.80763653081928</v>
      </c>
      <c r="H8" s="1213">
        <v>8.41513249385686</v>
      </c>
    </row>
    <row r="9" spans="2:8" ht="15" customHeight="1">
      <c r="B9" s="1493">
        <v>3</v>
      </c>
      <c r="C9" s="1094" t="s">
        <v>1162</v>
      </c>
      <c r="D9" s="1096">
        <v>803.2</v>
      </c>
      <c r="E9" s="1096">
        <v>2719.0460239999998</v>
      </c>
      <c r="F9" s="1096">
        <v>3377.5368289999997</v>
      </c>
      <c r="G9" s="1095">
        <v>238.52664641434262</v>
      </c>
      <c r="H9" s="1213">
        <v>24.21771456561413</v>
      </c>
    </row>
    <row r="10" spans="2:8" ht="15" customHeight="1">
      <c r="B10" s="1493">
        <v>4</v>
      </c>
      <c r="C10" s="1094" t="s">
        <v>1163</v>
      </c>
      <c r="D10" s="1096">
        <v>387.7</v>
      </c>
      <c r="E10" s="1096">
        <v>262.95959799999997</v>
      </c>
      <c r="F10" s="1096">
        <v>342.949885</v>
      </c>
      <c r="G10" s="1095">
        <v>-32.17446530822801</v>
      </c>
      <c r="H10" s="1213">
        <v>30.41923078997101</v>
      </c>
    </row>
    <row r="11" spans="2:8" ht="15" customHeight="1">
      <c r="B11" s="1493">
        <v>5</v>
      </c>
      <c r="C11" s="1094" t="s">
        <v>1164</v>
      </c>
      <c r="D11" s="1096">
        <v>572.3</v>
      </c>
      <c r="E11" s="1096">
        <v>901.168641</v>
      </c>
      <c r="F11" s="1096">
        <v>976.093065</v>
      </c>
      <c r="G11" s="1095">
        <v>57.46437899702954</v>
      </c>
      <c r="H11" s="1213">
        <v>8.314140172127907</v>
      </c>
    </row>
    <row r="12" spans="2:8" ht="15" customHeight="1">
      <c r="B12" s="1493">
        <v>6</v>
      </c>
      <c r="C12" s="1094" t="s">
        <v>1165</v>
      </c>
      <c r="D12" s="1096">
        <v>2282.6</v>
      </c>
      <c r="E12" s="1096">
        <v>6962.815438000001</v>
      </c>
      <c r="F12" s="1096">
        <v>6526.192496000001</v>
      </c>
      <c r="G12" s="1095">
        <v>205.03879076491728</v>
      </c>
      <c r="H12" s="1213">
        <v>-6.270781494754317</v>
      </c>
    </row>
    <row r="13" spans="2:8" ht="15" customHeight="1">
      <c r="B13" s="1493">
        <v>7</v>
      </c>
      <c r="C13" s="1094" t="s">
        <v>1166</v>
      </c>
      <c r="D13" s="1096">
        <v>3896.6</v>
      </c>
      <c r="E13" s="1096">
        <v>6072.061420999999</v>
      </c>
      <c r="F13" s="1096">
        <v>7962.233599</v>
      </c>
      <c r="G13" s="1095">
        <v>55.82973415285119</v>
      </c>
      <c r="H13" s="1213">
        <v>31.12900293569018</v>
      </c>
    </row>
    <row r="14" spans="2:8" ht="15" customHeight="1">
      <c r="B14" s="1493">
        <v>8</v>
      </c>
      <c r="C14" s="1094" t="s">
        <v>1108</v>
      </c>
      <c r="D14" s="1096">
        <v>2858.6</v>
      </c>
      <c r="E14" s="1096">
        <v>1891.552221</v>
      </c>
      <c r="F14" s="1096">
        <v>2193.764509</v>
      </c>
      <c r="G14" s="1095">
        <v>-33.829419261176795</v>
      </c>
      <c r="H14" s="1213">
        <v>15.976946586239677</v>
      </c>
    </row>
    <row r="15" spans="2:8" ht="15" customHeight="1">
      <c r="B15" s="1493">
        <v>9</v>
      </c>
      <c r="C15" s="1094" t="s">
        <v>1167</v>
      </c>
      <c r="D15" s="1096">
        <v>4219.7</v>
      </c>
      <c r="E15" s="1096">
        <v>5765.896967000001</v>
      </c>
      <c r="F15" s="1096">
        <v>6925.653088999999</v>
      </c>
      <c r="G15" s="1095">
        <v>36.6423434604356</v>
      </c>
      <c r="H15" s="1213">
        <v>20.11406254113868</v>
      </c>
    </row>
    <row r="16" spans="2:8" ht="15" customHeight="1">
      <c r="B16" s="1493">
        <v>10</v>
      </c>
      <c r="C16" s="1094" t="s">
        <v>573</v>
      </c>
      <c r="D16" s="1096">
        <v>5121.441</v>
      </c>
      <c r="E16" s="1096">
        <v>1818.8288590000002</v>
      </c>
      <c r="F16" s="1096">
        <v>5024.4287779999995</v>
      </c>
      <c r="G16" s="1095">
        <v>-64.48599409814543</v>
      </c>
      <c r="H16" s="1213">
        <v>176.24527470728896</v>
      </c>
    </row>
    <row r="17" spans="2:8" ht="15" customHeight="1">
      <c r="B17" s="1493">
        <v>11</v>
      </c>
      <c r="C17" s="1094" t="s">
        <v>1168</v>
      </c>
      <c r="D17" s="1096">
        <v>127</v>
      </c>
      <c r="E17" s="1096">
        <v>115.83207399999999</v>
      </c>
      <c r="F17" s="1096">
        <v>169.253398</v>
      </c>
      <c r="G17" s="1095">
        <v>-8.793642519685037</v>
      </c>
      <c r="H17" s="1213">
        <v>46.119630043056986</v>
      </c>
    </row>
    <row r="18" spans="2:8" ht="15" customHeight="1">
      <c r="B18" s="1493">
        <v>12</v>
      </c>
      <c r="C18" s="1094" t="s">
        <v>1169</v>
      </c>
      <c r="D18" s="1096">
        <v>1415</v>
      </c>
      <c r="E18" s="1096">
        <v>835.276425</v>
      </c>
      <c r="F18" s="1096">
        <v>1057.59221</v>
      </c>
      <c r="G18" s="1095">
        <v>-40.96986395759718</v>
      </c>
      <c r="H18" s="1213">
        <v>26.61583379418377</v>
      </c>
    </row>
    <row r="19" spans="2:8" ht="15" customHeight="1">
      <c r="B19" s="1493">
        <v>13</v>
      </c>
      <c r="C19" s="1094" t="s">
        <v>1170</v>
      </c>
      <c r="D19" s="1096">
        <v>550.2</v>
      </c>
      <c r="E19" s="1096">
        <v>841.9537880000001</v>
      </c>
      <c r="F19" s="1096">
        <v>872.5929199999998</v>
      </c>
      <c r="G19" s="1095">
        <v>53.026860777898946</v>
      </c>
      <c r="H19" s="1213">
        <v>3.639051505757891</v>
      </c>
    </row>
    <row r="20" spans="2:8" ht="15" customHeight="1">
      <c r="B20" s="1493">
        <v>14</v>
      </c>
      <c r="C20" s="1094" t="s">
        <v>1171</v>
      </c>
      <c r="D20" s="1096">
        <v>1222.2</v>
      </c>
      <c r="E20" s="1096">
        <v>2244.2505079999996</v>
      </c>
      <c r="F20" s="1096">
        <v>2540.7306310000004</v>
      </c>
      <c r="G20" s="1095">
        <v>83.62383472426765</v>
      </c>
      <c r="H20" s="1213">
        <v>13.210651927810588</v>
      </c>
    </row>
    <row r="21" spans="2:8" ht="15" customHeight="1">
      <c r="B21" s="1493">
        <v>15</v>
      </c>
      <c r="C21" s="1094" t="s">
        <v>1172</v>
      </c>
      <c r="D21" s="1096">
        <v>4981.5</v>
      </c>
      <c r="E21" s="1096">
        <v>4990.428182999999</v>
      </c>
      <c r="F21" s="1096">
        <v>5334.608947000001</v>
      </c>
      <c r="G21" s="1095">
        <v>0.17922679915687922</v>
      </c>
      <c r="H21" s="1213">
        <v>6.8968182965233495</v>
      </c>
    </row>
    <row r="22" spans="2:8" ht="15" customHeight="1">
      <c r="B22" s="1493">
        <v>16</v>
      </c>
      <c r="C22" s="1094" t="s">
        <v>1173</v>
      </c>
      <c r="D22" s="1096">
        <v>793.9</v>
      </c>
      <c r="E22" s="1096">
        <v>963.673518</v>
      </c>
      <c r="F22" s="1096">
        <v>1353.738371</v>
      </c>
      <c r="G22" s="1095">
        <v>21.38474845698451</v>
      </c>
      <c r="H22" s="1213">
        <v>40.476867498604435</v>
      </c>
    </row>
    <row r="23" spans="2:8" ht="15" customHeight="1">
      <c r="B23" s="1493">
        <v>17</v>
      </c>
      <c r="C23" s="1094" t="s">
        <v>1111</v>
      </c>
      <c r="D23" s="1096">
        <v>631.9</v>
      </c>
      <c r="E23" s="1096">
        <v>992.1285799999999</v>
      </c>
      <c r="F23" s="1096">
        <v>1654.1378359999999</v>
      </c>
      <c r="G23" s="1095">
        <v>57.00721316664027</v>
      </c>
      <c r="H23" s="1213">
        <v>66.72615519250539</v>
      </c>
    </row>
    <row r="24" spans="2:8" ht="15" customHeight="1">
      <c r="B24" s="1493">
        <v>18</v>
      </c>
      <c r="C24" s="1094" t="s">
        <v>1174</v>
      </c>
      <c r="D24" s="1096">
        <v>1196.2</v>
      </c>
      <c r="E24" s="1096">
        <v>1782.2965770000003</v>
      </c>
      <c r="F24" s="1096">
        <v>1978.0809910000003</v>
      </c>
      <c r="G24" s="1095">
        <v>48.99653711753888</v>
      </c>
      <c r="H24" s="1213">
        <v>10.984951468040663</v>
      </c>
    </row>
    <row r="25" spans="2:8" ht="15" customHeight="1">
      <c r="B25" s="1493">
        <v>19</v>
      </c>
      <c r="C25" s="1094" t="s">
        <v>574</v>
      </c>
      <c r="D25" s="1096">
        <v>3729.785</v>
      </c>
      <c r="E25" s="1096">
        <v>3888.15539</v>
      </c>
      <c r="F25" s="1096">
        <v>7913.3220999999985</v>
      </c>
      <c r="G25" s="1095">
        <v>4.246099708160116</v>
      </c>
      <c r="H25" s="1213">
        <v>103.52381286901186</v>
      </c>
    </row>
    <row r="26" spans="2:8" ht="15" customHeight="1">
      <c r="B26" s="1493">
        <v>20</v>
      </c>
      <c r="C26" s="1094" t="s">
        <v>1175</v>
      </c>
      <c r="D26" s="1096">
        <v>231.8</v>
      </c>
      <c r="E26" s="1096">
        <v>405.283065</v>
      </c>
      <c r="F26" s="1096">
        <v>518.559028</v>
      </c>
      <c r="G26" s="1095">
        <v>74.84170189818812</v>
      </c>
      <c r="H26" s="1213">
        <v>27.949838713344704</v>
      </c>
    </row>
    <row r="27" spans="2:8" ht="15" customHeight="1">
      <c r="B27" s="1493">
        <v>21</v>
      </c>
      <c r="C27" s="1094" t="s">
        <v>1176</v>
      </c>
      <c r="D27" s="1096">
        <v>656.4</v>
      </c>
      <c r="E27" s="1096">
        <v>726.65115</v>
      </c>
      <c r="F27" s="1096">
        <v>940.680537</v>
      </c>
      <c r="G27" s="1095">
        <v>10.702490859232185</v>
      </c>
      <c r="H27" s="1213">
        <v>29.4542143090257</v>
      </c>
    </row>
    <row r="28" spans="2:8" ht="15" customHeight="1">
      <c r="B28" s="1493">
        <v>22</v>
      </c>
      <c r="C28" s="1094" t="s">
        <v>1120</v>
      </c>
      <c r="D28" s="1096">
        <v>277.4</v>
      </c>
      <c r="E28" s="1096">
        <v>770.0341890000001</v>
      </c>
      <c r="F28" s="1096">
        <v>1019.2499250000001</v>
      </c>
      <c r="G28" s="1095">
        <v>177.58983020908437</v>
      </c>
      <c r="H28" s="1213">
        <v>32.36424298557995</v>
      </c>
    </row>
    <row r="29" spans="2:8" ht="15" customHeight="1">
      <c r="B29" s="1493">
        <v>23</v>
      </c>
      <c r="C29" s="1094" t="s">
        <v>1177</v>
      </c>
      <c r="D29" s="1096">
        <v>14126.978</v>
      </c>
      <c r="E29" s="1096">
        <v>15729.477715</v>
      </c>
      <c r="F29" s="1096">
        <v>17299.808355</v>
      </c>
      <c r="G29" s="1095">
        <v>11.343542228210453</v>
      </c>
      <c r="H29" s="1213">
        <v>9.983361612207233</v>
      </c>
    </row>
    <row r="30" spans="2:8" ht="15" customHeight="1">
      <c r="B30" s="1493">
        <v>24</v>
      </c>
      <c r="C30" s="1094" t="s">
        <v>575</v>
      </c>
      <c r="D30" s="1096">
        <v>5118.928</v>
      </c>
      <c r="E30" s="1096">
        <v>3012.4852760000003</v>
      </c>
      <c r="F30" s="1096">
        <v>5267.673277</v>
      </c>
      <c r="G30" s="1095">
        <v>-41.15007525013049</v>
      </c>
      <c r="H30" s="1213">
        <v>74.86137837641002</v>
      </c>
    </row>
    <row r="31" spans="2:8" ht="15" customHeight="1">
      <c r="B31" s="1493">
        <v>25</v>
      </c>
      <c r="C31" s="1094" t="s">
        <v>1178</v>
      </c>
      <c r="D31" s="1096">
        <v>7525.3</v>
      </c>
      <c r="E31" s="1096">
        <v>9846.588742000002</v>
      </c>
      <c r="F31" s="1096">
        <v>10939.060956999998</v>
      </c>
      <c r="G31" s="1095">
        <v>30.84646116433899</v>
      </c>
      <c r="H31" s="1213">
        <v>11.094930880378143</v>
      </c>
    </row>
    <row r="32" spans="2:8" ht="15" customHeight="1">
      <c r="B32" s="1493">
        <v>26</v>
      </c>
      <c r="C32" s="1094" t="s">
        <v>1179</v>
      </c>
      <c r="D32" s="1096">
        <v>47.9</v>
      </c>
      <c r="E32" s="1096">
        <v>70.502978</v>
      </c>
      <c r="F32" s="1096">
        <v>57.052414</v>
      </c>
      <c r="G32" s="1095">
        <v>47.18784551148224</v>
      </c>
      <c r="H32" s="1213">
        <v>-19.078008307677436</v>
      </c>
    </row>
    <row r="33" spans="2:8" ht="15" customHeight="1">
      <c r="B33" s="1493">
        <v>27</v>
      </c>
      <c r="C33" s="1094" t="s">
        <v>1180</v>
      </c>
      <c r="D33" s="1096">
        <v>6154.2</v>
      </c>
      <c r="E33" s="1096">
        <v>8846.39003</v>
      </c>
      <c r="F33" s="1096">
        <v>11494.567444</v>
      </c>
      <c r="G33" s="1095">
        <v>43.745572617074515</v>
      </c>
      <c r="H33" s="1213">
        <v>29.935119353990302</v>
      </c>
    </row>
    <row r="34" spans="2:8" ht="15" customHeight="1">
      <c r="B34" s="1493">
        <v>28</v>
      </c>
      <c r="C34" s="1094" t="s">
        <v>1444</v>
      </c>
      <c r="D34" s="1096">
        <v>297.4</v>
      </c>
      <c r="E34" s="1096">
        <v>186.162159</v>
      </c>
      <c r="F34" s="1096">
        <v>198.012763</v>
      </c>
      <c r="G34" s="1095">
        <v>-37.403443510423664</v>
      </c>
      <c r="H34" s="1213">
        <v>6.365742674911729</v>
      </c>
    </row>
    <row r="35" spans="2:8" ht="15" customHeight="1">
      <c r="B35" s="1493">
        <v>29</v>
      </c>
      <c r="C35" s="1094" t="s">
        <v>1127</v>
      </c>
      <c r="D35" s="1096">
        <v>1696.1</v>
      </c>
      <c r="E35" s="1096">
        <v>2689.630483</v>
      </c>
      <c r="F35" s="1096">
        <v>3293.134018</v>
      </c>
      <c r="G35" s="1095">
        <v>58.577352927303764</v>
      </c>
      <c r="H35" s="1213">
        <v>22.4381579110769</v>
      </c>
    </row>
    <row r="36" spans="2:8" ht="15" customHeight="1">
      <c r="B36" s="1493">
        <v>30</v>
      </c>
      <c r="C36" s="1094" t="s">
        <v>1182</v>
      </c>
      <c r="D36" s="1096">
        <v>67384.9</v>
      </c>
      <c r="E36" s="1096">
        <v>78612.835922</v>
      </c>
      <c r="F36" s="1096">
        <v>97970.979128</v>
      </c>
      <c r="G36" s="1095">
        <v>16.66239160702176</v>
      </c>
      <c r="H36" s="1213">
        <v>24.62465954695648</v>
      </c>
    </row>
    <row r="37" spans="2:8" ht="15" customHeight="1">
      <c r="B37" s="1493">
        <v>31</v>
      </c>
      <c r="C37" s="1094" t="s">
        <v>1183</v>
      </c>
      <c r="D37" s="1096">
        <v>567.8</v>
      </c>
      <c r="E37" s="1096">
        <v>623.992341</v>
      </c>
      <c r="F37" s="1096">
        <v>612.034005</v>
      </c>
      <c r="G37" s="1095">
        <v>9.896502465656923</v>
      </c>
      <c r="H37" s="1213">
        <v>-1.916423522256025</v>
      </c>
    </row>
    <row r="38" spans="2:8" ht="15" customHeight="1">
      <c r="B38" s="1493">
        <v>32</v>
      </c>
      <c r="C38" s="1094" t="s">
        <v>1130</v>
      </c>
      <c r="D38" s="1096">
        <v>223.8</v>
      </c>
      <c r="E38" s="1096">
        <v>1277.445223</v>
      </c>
      <c r="F38" s="1096">
        <v>1490.204187</v>
      </c>
      <c r="G38" s="1095">
        <v>470.7976867739053</v>
      </c>
      <c r="H38" s="1213">
        <v>16.655036174494356</v>
      </c>
    </row>
    <row r="39" spans="2:8" ht="15" customHeight="1">
      <c r="B39" s="1493">
        <v>33</v>
      </c>
      <c r="C39" s="1094" t="s">
        <v>1184</v>
      </c>
      <c r="D39" s="1096">
        <v>803.1</v>
      </c>
      <c r="E39" s="1096">
        <v>939.8978539999999</v>
      </c>
      <c r="F39" s="1096">
        <v>769.837158</v>
      </c>
      <c r="G39" s="1095">
        <v>17.03372606151163</v>
      </c>
      <c r="H39" s="1213">
        <v>-18.093529554967986</v>
      </c>
    </row>
    <row r="40" spans="2:8" ht="15" customHeight="1">
      <c r="B40" s="1493">
        <v>34</v>
      </c>
      <c r="C40" s="1094" t="s">
        <v>1185</v>
      </c>
      <c r="D40" s="1096">
        <v>54.7</v>
      </c>
      <c r="E40" s="1096">
        <v>259.86390700000004</v>
      </c>
      <c r="F40" s="1096">
        <v>164.594311</v>
      </c>
      <c r="G40" s="1095">
        <v>375.0711279707496</v>
      </c>
      <c r="H40" s="1213">
        <v>-36.66134212320606</v>
      </c>
    </row>
    <row r="41" spans="2:8" ht="15" customHeight="1">
      <c r="B41" s="1493">
        <v>35</v>
      </c>
      <c r="C41" s="1094" t="s">
        <v>1154</v>
      </c>
      <c r="D41" s="1096">
        <v>2566.1</v>
      </c>
      <c r="E41" s="1096">
        <v>2213.3923809999997</v>
      </c>
      <c r="F41" s="1096">
        <v>2825.982527</v>
      </c>
      <c r="G41" s="1095">
        <v>-13.744889871789894</v>
      </c>
      <c r="H41" s="1213">
        <v>27.67652727363395</v>
      </c>
    </row>
    <row r="42" spans="2:8" ht="15" customHeight="1">
      <c r="B42" s="1493">
        <v>36</v>
      </c>
      <c r="C42" s="1094" t="s">
        <v>1186</v>
      </c>
      <c r="D42" s="1096">
        <v>2375.6</v>
      </c>
      <c r="E42" s="1096">
        <v>6494.892044</v>
      </c>
      <c r="F42" s="1096">
        <v>8846.868537999999</v>
      </c>
      <c r="G42" s="1095">
        <v>173.40006920356961</v>
      </c>
      <c r="H42" s="1213">
        <v>36.21271112847461</v>
      </c>
    </row>
    <row r="43" spans="2:8" ht="15" customHeight="1">
      <c r="B43" s="1493">
        <v>37</v>
      </c>
      <c r="C43" s="1094" t="s">
        <v>1187</v>
      </c>
      <c r="D43" s="1096">
        <v>358.2</v>
      </c>
      <c r="E43" s="1096">
        <v>793.9244029999999</v>
      </c>
      <c r="F43" s="1096">
        <v>770.5866749999999</v>
      </c>
      <c r="G43" s="1095">
        <v>121.6427702400893</v>
      </c>
      <c r="H43" s="1213">
        <v>-2.9395403279977046</v>
      </c>
    </row>
    <row r="44" spans="2:8" ht="15" customHeight="1">
      <c r="B44" s="1493">
        <v>38</v>
      </c>
      <c r="C44" s="1094" t="s">
        <v>1188</v>
      </c>
      <c r="D44" s="1096">
        <v>871.1</v>
      </c>
      <c r="E44" s="1096">
        <v>1767.057235</v>
      </c>
      <c r="F44" s="1096">
        <v>1980.1841049999998</v>
      </c>
      <c r="G44" s="1095">
        <v>102.85354551716219</v>
      </c>
      <c r="H44" s="1213">
        <v>12.061118665463027</v>
      </c>
    </row>
    <row r="45" spans="2:8" ht="15" customHeight="1">
      <c r="B45" s="1493">
        <v>39</v>
      </c>
      <c r="C45" s="1094" t="s">
        <v>1189</v>
      </c>
      <c r="D45" s="1096">
        <v>252.6</v>
      </c>
      <c r="E45" s="1096">
        <v>320.350996</v>
      </c>
      <c r="F45" s="1096">
        <v>408.82538000000005</v>
      </c>
      <c r="G45" s="1095">
        <v>26.821455265241497</v>
      </c>
      <c r="H45" s="1213">
        <v>27.61795190422947</v>
      </c>
    </row>
    <row r="46" spans="2:8" ht="15" customHeight="1">
      <c r="B46" s="1493">
        <v>40</v>
      </c>
      <c r="C46" s="1094" t="s">
        <v>1190</v>
      </c>
      <c r="D46" s="1096">
        <v>8.7</v>
      </c>
      <c r="E46" s="1096">
        <v>13.226594</v>
      </c>
      <c r="F46" s="1096">
        <v>22.942517000000002</v>
      </c>
      <c r="G46" s="1095">
        <v>52.029816091954046</v>
      </c>
      <c r="H46" s="1213">
        <v>73.45748270492012</v>
      </c>
    </row>
    <row r="47" spans="2:8" ht="15" customHeight="1">
      <c r="B47" s="1493">
        <v>41</v>
      </c>
      <c r="C47" s="1094" t="s">
        <v>1191</v>
      </c>
      <c r="D47" s="1096">
        <v>79.5</v>
      </c>
      <c r="E47" s="1096">
        <v>1056.689413</v>
      </c>
      <c r="F47" s="1096">
        <v>55.092281</v>
      </c>
      <c r="G47" s="1095" t="s">
        <v>401</v>
      </c>
      <c r="H47" s="1213">
        <v>-94.78633169574492</v>
      </c>
    </row>
    <row r="48" spans="2:8" ht="15" customHeight="1">
      <c r="B48" s="1493">
        <v>42</v>
      </c>
      <c r="C48" s="1094" t="s">
        <v>1158</v>
      </c>
      <c r="D48" s="1096">
        <v>25.8</v>
      </c>
      <c r="E48" s="1096">
        <v>45.975269000000004</v>
      </c>
      <c r="F48" s="1096">
        <v>38.106945</v>
      </c>
      <c r="G48" s="1095">
        <v>78.19871705426357</v>
      </c>
      <c r="H48" s="1213">
        <v>-17.11425331736504</v>
      </c>
    </row>
    <row r="49" spans="2:8" ht="15" customHeight="1">
      <c r="B49" s="1493">
        <v>43</v>
      </c>
      <c r="C49" s="1094" t="s">
        <v>1192</v>
      </c>
      <c r="D49" s="1096">
        <v>1755.7</v>
      </c>
      <c r="E49" s="1096">
        <v>2313.6190600000004</v>
      </c>
      <c r="F49" s="1096">
        <v>2724.158653</v>
      </c>
      <c r="G49" s="1095">
        <v>31.777585008828424</v>
      </c>
      <c r="H49" s="1213">
        <v>17.744476612325258</v>
      </c>
    </row>
    <row r="50" spans="2:8" ht="15" customHeight="1">
      <c r="B50" s="1493">
        <v>44</v>
      </c>
      <c r="C50" s="1094" t="s">
        <v>1142</v>
      </c>
      <c r="D50" s="1096">
        <v>3157.7</v>
      </c>
      <c r="E50" s="1096">
        <v>3110.4079930000003</v>
      </c>
      <c r="F50" s="1096">
        <v>7469.030830000001</v>
      </c>
      <c r="G50" s="1095">
        <v>-1.4976725781423141</v>
      </c>
      <c r="H50" s="1213">
        <v>140.13026094355206</v>
      </c>
    </row>
    <row r="51" spans="2:8" ht="15" customHeight="1">
      <c r="B51" s="1493">
        <v>45</v>
      </c>
      <c r="C51" s="1094" t="s">
        <v>1193</v>
      </c>
      <c r="D51" s="1096">
        <v>1384</v>
      </c>
      <c r="E51" s="1096">
        <v>1615.8700110000002</v>
      </c>
      <c r="F51" s="1096">
        <v>1710.7249140000001</v>
      </c>
      <c r="G51" s="1095">
        <v>16.7536135115607</v>
      </c>
      <c r="H51" s="1213">
        <v>5.870206288518091</v>
      </c>
    </row>
    <row r="52" spans="2:8" ht="15" customHeight="1">
      <c r="B52" s="1493">
        <v>46</v>
      </c>
      <c r="C52" s="1094" t="s">
        <v>426</v>
      </c>
      <c r="D52" s="1096">
        <v>1362.5</v>
      </c>
      <c r="E52" s="1096">
        <v>1988.7517879999998</v>
      </c>
      <c r="F52" s="1096">
        <v>2613.265799</v>
      </c>
      <c r="G52" s="1095">
        <v>45.963433981651406</v>
      </c>
      <c r="H52" s="1213">
        <v>31.402310472743636</v>
      </c>
    </row>
    <row r="53" spans="2:8" ht="15" customHeight="1">
      <c r="B53" s="1493">
        <v>47</v>
      </c>
      <c r="C53" s="1094" t="s">
        <v>1194</v>
      </c>
      <c r="D53" s="1096">
        <v>2112.6</v>
      </c>
      <c r="E53" s="1096">
        <v>3532.913524</v>
      </c>
      <c r="F53" s="1096">
        <v>4875.390492</v>
      </c>
      <c r="G53" s="1095">
        <v>67.23059377070913</v>
      </c>
      <c r="H53" s="1213">
        <v>37.99914599891011</v>
      </c>
    </row>
    <row r="54" spans="2:8" ht="15" customHeight="1">
      <c r="B54" s="1493">
        <v>48</v>
      </c>
      <c r="C54" s="1094" t="s">
        <v>1195</v>
      </c>
      <c r="D54" s="1096">
        <v>13165.8</v>
      </c>
      <c r="E54" s="1096">
        <v>20365.357911</v>
      </c>
      <c r="F54" s="1096">
        <v>25145.792102000003</v>
      </c>
      <c r="G54" s="1095">
        <v>54.683786104908194</v>
      </c>
      <c r="H54" s="1213">
        <v>23.47336202924248</v>
      </c>
    </row>
    <row r="55" spans="2:8" ht="15" customHeight="1">
      <c r="B55" s="1493">
        <v>49</v>
      </c>
      <c r="C55" s="1094" t="s">
        <v>1196</v>
      </c>
      <c r="D55" s="1096">
        <v>601</v>
      </c>
      <c r="E55" s="1096">
        <v>636.823255</v>
      </c>
      <c r="F55" s="1096">
        <v>744.526905</v>
      </c>
      <c r="G55" s="1095">
        <v>5.960608153078198</v>
      </c>
      <c r="H55" s="1213">
        <v>16.912643995703334</v>
      </c>
    </row>
    <row r="56" spans="2:8" ht="15" customHeight="1">
      <c r="B56" s="1212"/>
      <c r="C56" s="1097" t="s">
        <v>1147</v>
      </c>
      <c r="D56" s="1098">
        <v>45777.71</v>
      </c>
      <c r="E56" s="1098">
        <v>50077.64916199996</v>
      </c>
      <c r="F56" s="1098">
        <v>72542.8982210001</v>
      </c>
      <c r="G56" s="1092">
        <v>9.393084892188796</v>
      </c>
      <c r="H56" s="1211">
        <v>44.86083000087646</v>
      </c>
    </row>
    <row r="57" spans="2:8" ht="15" customHeight="1" thickBot="1">
      <c r="B57" s="1214"/>
      <c r="C57" s="1215" t="s">
        <v>1197</v>
      </c>
      <c r="D57" s="1216">
        <v>219829.1</v>
      </c>
      <c r="E57" s="1216">
        <v>270221.276912</v>
      </c>
      <c r="F57" s="1216">
        <v>348704.70924</v>
      </c>
      <c r="G57" s="1217">
        <v>22.923342229031533</v>
      </c>
      <c r="H57" s="1218">
        <v>29.044134949284114</v>
      </c>
    </row>
    <row r="58" ht="13.5" thickTop="1">
      <c r="B58" s="9" t="s">
        <v>1093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73"/>
  <sheetViews>
    <sheetView zoomScalePageLayoutView="0" workbookViewId="0" topLeftCell="A46">
      <selection activeCell="B1" sqref="B1:H1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ht="12.75">
      <c r="B1" s="1794" t="s">
        <v>498</v>
      </c>
      <c r="C1" s="1794"/>
      <c r="D1" s="1794"/>
      <c r="E1" s="1794"/>
      <c r="F1" s="1794"/>
      <c r="G1" s="1794"/>
      <c r="H1" s="1794"/>
    </row>
    <row r="2" spans="2:8" ht="15" customHeight="1">
      <c r="B2" s="1998" t="s">
        <v>576</v>
      </c>
      <c r="C2" s="1998"/>
      <c r="D2" s="1998"/>
      <c r="E2" s="1998"/>
      <c r="F2" s="1998"/>
      <c r="G2" s="1998"/>
      <c r="H2" s="1998"/>
    </row>
    <row r="3" spans="2:8" ht="15" customHeight="1" thickBot="1">
      <c r="B3" s="2004" t="s">
        <v>1210</v>
      </c>
      <c r="C3" s="2004"/>
      <c r="D3" s="2004"/>
      <c r="E3" s="2004"/>
      <c r="F3" s="2004"/>
      <c r="G3" s="2004"/>
      <c r="H3" s="2004"/>
    </row>
    <row r="4" spans="2:8" ht="15" customHeight="1" thickTop="1">
      <c r="B4" s="215"/>
      <c r="C4" s="210"/>
      <c r="D4" s="2000" t="s">
        <v>115</v>
      </c>
      <c r="E4" s="2000"/>
      <c r="F4" s="2000"/>
      <c r="G4" s="2003" t="s">
        <v>404</v>
      </c>
      <c r="H4" s="2002"/>
    </row>
    <row r="5" spans="2:8" ht="15" customHeight="1">
      <c r="B5" s="211"/>
      <c r="C5" s="212"/>
      <c r="D5" s="213" t="s">
        <v>1438</v>
      </c>
      <c r="E5" s="213" t="s">
        <v>890</v>
      </c>
      <c r="F5" s="213" t="s">
        <v>874</v>
      </c>
      <c r="G5" s="216" t="s">
        <v>1295</v>
      </c>
      <c r="H5" s="214" t="s">
        <v>875</v>
      </c>
    </row>
    <row r="6" spans="2:8" ht="15" customHeight="1">
      <c r="B6" s="1200"/>
      <c r="C6" s="1099" t="s">
        <v>424</v>
      </c>
      <c r="D6" s="1100">
        <v>90168.3</v>
      </c>
      <c r="E6" s="1100">
        <v>106495.63471099999</v>
      </c>
      <c r="F6" s="1100">
        <v>133844.83713399994</v>
      </c>
      <c r="G6" s="1100">
        <v>18.107621759531938</v>
      </c>
      <c r="H6" s="1201">
        <v>25.681054906352003</v>
      </c>
    </row>
    <row r="7" spans="2:8" ht="15" customHeight="1">
      <c r="B7" s="1496">
        <v>1</v>
      </c>
      <c r="C7" s="1101" t="s">
        <v>1198</v>
      </c>
      <c r="D7" s="1102">
        <v>844.6</v>
      </c>
      <c r="E7" s="1102">
        <v>1481.6036290000002</v>
      </c>
      <c r="F7" s="1102">
        <v>1474.5621260000003</v>
      </c>
      <c r="G7" s="1102">
        <v>75.4207469808193</v>
      </c>
      <c r="H7" s="1203">
        <v>-0.4752622673280342</v>
      </c>
    </row>
    <row r="8" spans="2:8" ht="15" customHeight="1">
      <c r="B8" s="1496">
        <v>2</v>
      </c>
      <c r="C8" s="1101" t="s">
        <v>1199</v>
      </c>
      <c r="D8" s="1102">
        <v>126.1</v>
      </c>
      <c r="E8" s="1102">
        <v>354.06541200000004</v>
      </c>
      <c r="F8" s="1102">
        <v>355.142631</v>
      </c>
      <c r="G8" s="1102">
        <v>180.7814528152261</v>
      </c>
      <c r="H8" s="1203">
        <v>0.30424293463602226</v>
      </c>
    </row>
    <row r="9" spans="2:8" ht="15" customHeight="1">
      <c r="B9" s="1496">
        <v>3</v>
      </c>
      <c r="C9" s="1101" t="s">
        <v>1200</v>
      </c>
      <c r="D9" s="1102">
        <v>983.1</v>
      </c>
      <c r="E9" s="1102">
        <v>2059.8058659999997</v>
      </c>
      <c r="F9" s="1102">
        <v>5868.440412</v>
      </c>
      <c r="G9" s="1102">
        <v>109.52149994914046</v>
      </c>
      <c r="H9" s="1203">
        <v>184.90259732079045</v>
      </c>
    </row>
    <row r="10" spans="2:8" ht="15" customHeight="1">
      <c r="B10" s="1496">
        <v>4</v>
      </c>
      <c r="C10" s="1101" t="s">
        <v>1201</v>
      </c>
      <c r="D10" s="1102">
        <v>1.6</v>
      </c>
      <c r="E10" s="1102">
        <v>10.545014</v>
      </c>
      <c r="F10" s="1102">
        <v>25.291878</v>
      </c>
      <c r="G10" s="1102">
        <v>559.063375</v>
      </c>
      <c r="H10" s="1203">
        <v>139.84679394451254</v>
      </c>
    </row>
    <row r="11" spans="2:8" ht="15" customHeight="1">
      <c r="B11" s="1496">
        <v>5</v>
      </c>
      <c r="C11" s="1101" t="s">
        <v>1202</v>
      </c>
      <c r="D11" s="1102">
        <v>354.8</v>
      </c>
      <c r="E11" s="1102">
        <v>531.9523419999999</v>
      </c>
      <c r="F11" s="1102">
        <v>868.066607</v>
      </c>
      <c r="G11" s="1102">
        <v>49.930197857948144</v>
      </c>
      <c r="H11" s="1203">
        <v>63.185033406620505</v>
      </c>
    </row>
    <row r="12" spans="2:8" ht="15" customHeight="1">
      <c r="B12" s="1496">
        <v>6</v>
      </c>
      <c r="C12" s="1101" t="s">
        <v>1166</v>
      </c>
      <c r="D12" s="1102">
        <v>2281.7</v>
      </c>
      <c r="E12" s="1102">
        <v>3212.2670190000003</v>
      </c>
      <c r="F12" s="1102">
        <v>4545.081528999999</v>
      </c>
      <c r="G12" s="1102">
        <v>40.78393386510058</v>
      </c>
      <c r="H12" s="1203">
        <v>41.491398508176104</v>
      </c>
    </row>
    <row r="13" spans="2:8" ht="15" customHeight="1">
      <c r="B13" s="1496">
        <v>7</v>
      </c>
      <c r="C13" s="1101" t="s">
        <v>1203</v>
      </c>
      <c r="D13" s="1102">
        <v>0</v>
      </c>
      <c r="E13" s="1102">
        <v>18.09786</v>
      </c>
      <c r="F13" s="1102">
        <v>26.137048</v>
      </c>
      <c r="G13" s="1102" t="s">
        <v>401</v>
      </c>
      <c r="H13" s="1203">
        <v>44.420655259793165</v>
      </c>
    </row>
    <row r="14" spans="2:8" ht="15" customHeight="1">
      <c r="B14" s="1496">
        <v>8</v>
      </c>
      <c r="C14" s="1101" t="s">
        <v>1204</v>
      </c>
      <c r="D14" s="1102">
        <v>14.9</v>
      </c>
      <c r="E14" s="1102">
        <v>24.898047</v>
      </c>
      <c r="F14" s="1102">
        <v>31.482053999999998</v>
      </c>
      <c r="G14" s="1102">
        <v>67.10098657718123</v>
      </c>
      <c r="H14" s="1203">
        <v>26.443869272156164</v>
      </c>
    </row>
    <row r="15" spans="2:8" ht="15" customHeight="1">
      <c r="B15" s="1496">
        <v>9</v>
      </c>
      <c r="C15" s="1101" t="s">
        <v>1205</v>
      </c>
      <c r="D15" s="1102">
        <v>19.3</v>
      </c>
      <c r="E15" s="1102">
        <v>21.056176</v>
      </c>
      <c r="F15" s="1102">
        <v>6.893680000000001</v>
      </c>
      <c r="G15" s="1102">
        <v>9.099357512953361</v>
      </c>
      <c r="H15" s="1203">
        <v>-67.26053201682964</v>
      </c>
    </row>
    <row r="16" spans="2:8" ht="15" customHeight="1">
      <c r="B16" s="1496">
        <v>10</v>
      </c>
      <c r="C16" s="1101" t="s">
        <v>427</v>
      </c>
      <c r="D16" s="1102">
        <v>4579.3</v>
      </c>
      <c r="E16" s="1102">
        <v>3389.1776749999995</v>
      </c>
      <c r="F16" s="1102">
        <v>3203.91264</v>
      </c>
      <c r="G16" s="1102">
        <v>-25.98917574738499</v>
      </c>
      <c r="H16" s="1203">
        <v>-5.466371278395712</v>
      </c>
    </row>
    <row r="17" spans="2:8" ht="15" customHeight="1">
      <c r="B17" s="1496">
        <v>11</v>
      </c>
      <c r="C17" s="1101" t="s">
        <v>1206</v>
      </c>
      <c r="D17" s="1102">
        <v>1427</v>
      </c>
      <c r="E17" s="1102">
        <v>980.7788360000001</v>
      </c>
      <c r="F17" s="1102">
        <v>2432.620097</v>
      </c>
      <c r="G17" s="1102">
        <v>-31.269878346180775</v>
      </c>
      <c r="H17" s="1203">
        <v>148.02942393426602</v>
      </c>
    </row>
    <row r="18" spans="2:8" ht="15" customHeight="1">
      <c r="B18" s="1496">
        <v>12</v>
      </c>
      <c r="C18" s="1101" t="s">
        <v>1207</v>
      </c>
      <c r="D18" s="1102">
        <v>691.8</v>
      </c>
      <c r="E18" s="1102">
        <v>705.50301</v>
      </c>
      <c r="F18" s="1102">
        <v>833.223633</v>
      </c>
      <c r="G18" s="1102">
        <v>1.9807762359063332</v>
      </c>
      <c r="H18" s="1203">
        <v>18.103483782443377</v>
      </c>
    </row>
    <row r="19" spans="2:8" ht="15" customHeight="1">
      <c r="B19" s="1496">
        <v>13</v>
      </c>
      <c r="C19" s="1101" t="s">
        <v>1208</v>
      </c>
      <c r="D19" s="1102">
        <v>9.9</v>
      </c>
      <c r="E19" s="1102">
        <v>12.596089000000001</v>
      </c>
      <c r="F19" s="1102">
        <v>8.205255000000001</v>
      </c>
      <c r="G19" s="1102">
        <v>27.233222222222224</v>
      </c>
      <c r="H19" s="1203">
        <v>-34.85870892147554</v>
      </c>
    </row>
    <row r="20" spans="2:8" ht="15" customHeight="1">
      <c r="B20" s="1496">
        <v>14</v>
      </c>
      <c r="C20" s="1101" t="s">
        <v>1211</v>
      </c>
      <c r="D20" s="1102">
        <v>3407.2</v>
      </c>
      <c r="E20" s="1102">
        <v>2386.200637</v>
      </c>
      <c r="F20" s="1102">
        <v>2971.4254039999996</v>
      </c>
      <c r="G20" s="1102">
        <v>-29.965935753698034</v>
      </c>
      <c r="H20" s="1203">
        <v>24.52537971558675</v>
      </c>
    </row>
    <row r="21" spans="2:8" ht="15" customHeight="1">
      <c r="B21" s="1496">
        <v>15</v>
      </c>
      <c r="C21" s="1101" t="s">
        <v>1212</v>
      </c>
      <c r="D21" s="1102">
        <v>8339.6</v>
      </c>
      <c r="E21" s="1102">
        <v>7822.58461</v>
      </c>
      <c r="F21" s="1102">
        <v>11924.776189</v>
      </c>
      <c r="G21" s="1102">
        <v>-6.199522638975495</v>
      </c>
      <c r="H21" s="1203">
        <v>52.44036061631044</v>
      </c>
    </row>
    <row r="22" spans="2:8" ht="15" customHeight="1">
      <c r="B22" s="1496">
        <v>16</v>
      </c>
      <c r="C22" s="1101" t="s">
        <v>1213</v>
      </c>
      <c r="D22" s="1102">
        <v>0.3</v>
      </c>
      <c r="E22" s="1102">
        <v>0</v>
      </c>
      <c r="F22" s="1102">
        <v>0.39461</v>
      </c>
      <c r="G22" s="1102">
        <v>-100</v>
      </c>
      <c r="H22" s="1203" t="s">
        <v>401</v>
      </c>
    </row>
    <row r="23" spans="2:8" ht="15" customHeight="1">
      <c r="B23" s="1496">
        <v>17</v>
      </c>
      <c r="C23" s="1101" t="s">
        <v>1214</v>
      </c>
      <c r="D23" s="1102">
        <v>47.4</v>
      </c>
      <c r="E23" s="1102">
        <v>63.555651000000005</v>
      </c>
      <c r="F23" s="1102">
        <v>75.488528</v>
      </c>
      <c r="G23" s="1102">
        <v>34.08365189873416</v>
      </c>
      <c r="H23" s="1203">
        <v>18.77547757319013</v>
      </c>
    </row>
    <row r="24" spans="2:8" ht="15" customHeight="1">
      <c r="B24" s="1496">
        <v>18</v>
      </c>
      <c r="C24" s="1101" t="s">
        <v>1215</v>
      </c>
      <c r="D24" s="1102">
        <v>24.1</v>
      </c>
      <c r="E24" s="1102">
        <v>180.38334300000002</v>
      </c>
      <c r="F24" s="1102">
        <v>117.36870699999999</v>
      </c>
      <c r="G24" s="1102">
        <v>648.4786016597512</v>
      </c>
      <c r="H24" s="1203">
        <v>-34.93373332148525</v>
      </c>
    </row>
    <row r="25" spans="2:8" ht="15" customHeight="1">
      <c r="B25" s="1496">
        <v>19</v>
      </c>
      <c r="C25" s="1101" t="s">
        <v>1216</v>
      </c>
      <c r="D25" s="1102">
        <v>1603.3</v>
      </c>
      <c r="E25" s="1102">
        <v>2257.3473679999997</v>
      </c>
      <c r="F25" s="1102">
        <v>1594.78928</v>
      </c>
      <c r="G25" s="1102">
        <v>40.793823239568354</v>
      </c>
      <c r="H25" s="1203">
        <v>-29.351179946532696</v>
      </c>
    </row>
    <row r="26" spans="2:8" ht="15" customHeight="1">
      <c r="B26" s="1496">
        <v>20</v>
      </c>
      <c r="C26" s="1101" t="s">
        <v>1217</v>
      </c>
      <c r="D26" s="1102">
        <v>5239.9</v>
      </c>
      <c r="E26" s="1102">
        <v>4456.666294999999</v>
      </c>
      <c r="F26" s="1102">
        <v>5406.293853</v>
      </c>
      <c r="G26" s="1102">
        <v>-14.947493368194074</v>
      </c>
      <c r="H26" s="1203">
        <v>21.30802476876947</v>
      </c>
    </row>
    <row r="27" spans="2:8" ht="15" customHeight="1">
      <c r="B27" s="1496">
        <v>21</v>
      </c>
      <c r="C27" s="1101" t="s">
        <v>1218</v>
      </c>
      <c r="D27" s="1102">
        <v>27.2</v>
      </c>
      <c r="E27" s="1102">
        <v>103.039397</v>
      </c>
      <c r="F27" s="1102">
        <v>157.128897</v>
      </c>
      <c r="G27" s="1102">
        <v>278.8213125</v>
      </c>
      <c r="H27" s="1203">
        <v>52.49399897012208</v>
      </c>
    </row>
    <row r="28" spans="2:8" ht="15" customHeight="1">
      <c r="B28" s="1496">
        <v>22</v>
      </c>
      <c r="C28" s="1101" t="s">
        <v>1219</v>
      </c>
      <c r="D28" s="1102">
        <v>38.1</v>
      </c>
      <c r="E28" s="1102">
        <v>58.110071000000005</v>
      </c>
      <c r="F28" s="1102">
        <v>79.078831</v>
      </c>
      <c r="G28" s="1102">
        <v>52.51987139107615</v>
      </c>
      <c r="H28" s="1203">
        <v>36.084554087018745</v>
      </c>
    </row>
    <row r="29" spans="2:8" ht="15" customHeight="1">
      <c r="B29" s="1496">
        <v>23</v>
      </c>
      <c r="C29" s="1101" t="s">
        <v>1220</v>
      </c>
      <c r="D29" s="1102">
        <v>17.6</v>
      </c>
      <c r="E29" s="1102">
        <v>19.106548</v>
      </c>
      <c r="F29" s="1102">
        <v>52.582394</v>
      </c>
      <c r="G29" s="1102">
        <v>8.559931818181823</v>
      </c>
      <c r="H29" s="1203">
        <v>175.20614398791452</v>
      </c>
    </row>
    <row r="30" spans="2:8" ht="15" customHeight="1">
      <c r="B30" s="1496">
        <v>24</v>
      </c>
      <c r="C30" s="1101" t="s">
        <v>1221</v>
      </c>
      <c r="D30" s="1102">
        <v>527.2</v>
      </c>
      <c r="E30" s="1102">
        <v>430.49344799999994</v>
      </c>
      <c r="F30" s="1102">
        <v>453.52681799999993</v>
      </c>
      <c r="G30" s="1102">
        <v>-18.343427921092584</v>
      </c>
      <c r="H30" s="1203">
        <v>5.3504577379769955</v>
      </c>
    </row>
    <row r="31" spans="2:8" ht="15" customHeight="1">
      <c r="B31" s="1496">
        <v>25</v>
      </c>
      <c r="C31" s="1101" t="s">
        <v>1222</v>
      </c>
      <c r="D31" s="1102">
        <v>18832.1</v>
      </c>
      <c r="E31" s="1102">
        <v>18932.349862000003</v>
      </c>
      <c r="F31" s="1102">
        <v>19591.703672999996</v>
      </c>
      <c r="G31" s="1102">
        <v>0.53233501308938</v>
      </c>
      <c r="H31" s="1203">
        <v>3.482683427076381</v>
      </c>
    </row>
    <row r="32" spans="2:8" ht="15" customHeight="1">
      <c r="B32" s="1496">
        <v>26</v>
      </c>
      <c r="C32" s="1101" t="s">
        <v>1176</v>
      </c>
      <c r="D32" s="1102">
        <v>99.2</v>
      </c>
      <c r="E32" s="1102">
        <v>110.839428</v>
      </c>
      <c r="F32" s="1102">
        <v>92.033193</v>
      </c>
      <c r="G32" s="1102">
        <v>11.73329435483869</v>
      </c>
      <c r="H32" s="1203">
        <v>-16.96709856712721</v>
      </c>
    </row>
    <row r="33" spans="2:8" ht="15" customHeight="1">
      <c r="B33" s="1496">
        <v>27</v>
      </c>
      <c r="C33" s="1101" t="s">
        <v>1177</v>
      </c>
      <c r="D33" s="1102">
        <v>540.5</v>
      </c>
      <c r="E33" s="1102">
        <v>0</v>
      </c>
      <c r="F33" s="1102">
        <v>0</v>
      </c>
      <c r="G33" s="1102">
        <v>-100</v>
      </c>
      <c r="H33" s="1203" t="s">
        <v>401</v>
      </c>
    </row>
    <row r="34" spans="2:8" ht="15" customHeight="1">
      <c r="B34" s="1496">
        <v>28</v>
      </c>
      <c r="C34" s="1101" t="s">
        <v>1223</v>
      </c>
      <c r="D34" s="1102">
        <v>125.7</v>
      </c>
      <c r="E34" s="1102">
        <v>1392.7496350000001</v>
      </c>
      <c r="F34" s="1102">
        <v>23.175337000000003</v>
      </c>
      <c r="G34" s="1102" t="s">
        <v>401</v>
      </c>
      <c r="H34" s="1203">
        <v>-98.33600121532253</v>
      </c>
    </row>
    <row r="35" spans="2:8" ht="15" customHeight="1">
      <c r="B35" s="1496">
        <v>29</v>
      </c>
      <c r="C35" s="1101" t="s">
        <v>1224</v>
      </c>
      <c r="D35" s="1102">
        <v>1809.7</v>
      </c>
      <c r="E35" s="1102">
        <v>2368.0350750000002</v>
      </c>
      <c r="F35" s="1102">
        <v>3244.506469</v>
      </c>
      <c r="G35" s="1102">
        <v>30.852355362767327</v>
      </c>
      <c r="H35" s="1203">
        <v>37.01260185092485</v>
      </c>
    </row>
    <row r="36" spans="2:8" ht="15" customHeight="1">
      <c r="B36" s="1496">
        <v>30</v>
      </c>
      <c r="C36" s="1101" t="s">
        <v>1178</v>
      </c>
      <c r="D36" s="1102">
        <v>1701.4</v>
      </c>
      <c r="E36" s="1102">
        <v>1805.802386</v>
      </c>
      <c r="F36" s="1102">
        <v>2059.005427</v>
      </c>
      <c r="G36" s="1102">
        <v>6.136263430116372</v>
      </c>
      <c r="H36" s="1203">
        <v>14.02163619690775</v>
      </c>
    </row>
    <row r="37" spans="2:8" ht="15" customHeight="1">
      <c r="B37" s="1496">
        <v>31</v>
      </c>
      <c r="C37" s="1101" t="s">
        <v>1225</v>
      </c>
      <c r="D37" s="1102">
        <v>830.3</v>
      </c>
      <c r="E37" s="1102">
        <v>581.080117</v>
      </c>
      <c r="F37" s="1102">
        <v>658.730129</v>
      </c>
      <c r="G37" s="1102">
        <v>-30.015642900156564</v>
      </c>
      <c r="H37" s="1203">
        <v>13.36304749177988</v>
      </c>
    </row>
    <row r="38" spans="2:8" ht="15" customHeight="1">
      <c r="B38" s="1496">
        <v>32</v>
      </c>
      <c r="C38" s="1101" t="s">
        <v>1226</v>
      </c>
      <c r="D38" s="1102">
        <v>5651.6</v>
      </c>
      <c r="E38" s="1102">
        <v>6266.981500999999</v>
      </c>
      <c r="F38" s="1102">
        <v>7674.0487889999995</v>
      </c>
      <c r="G38" s="1102">
        <v>10.888624478023928</v>
      </c>
      <c r="H38" s="1203">
        <v>22.452073422834886</v>
      </c>
    </row>
    <row r="39" spans="2:8" ht="15" customHeight="1">
      <c r="B39" s="1496">
        <v>33</v>
      </c>
      <c r="C39" s="1101" t="s">
        <v>1227</v>
      </c>
      <c r="D39" s="1102">
        <v>422.4</v>
      </c>
      <c r="E39" s="1102">
        <v>708.5755829999999</v>
      </c>
      <c r="F39" s="1102">
        <v>2511.27922</v>
      </c>
      <c r="G39" s="1102">
        <v>67.74990127840908</v>
      </c>
      <c r="H39" s="1203">
        <v>254.41232809175136</v>
      </c>
    </row>
    <row r="40" spans="2:8" ht="15" customHeight="1">
      <c r="B40" s="1496">
        <v>34</v>
      </c>
      <c r="C40" s="1101" t="s">
        <v>1228</v>
      </c>
      <c r="D40" s="1102">
        <v>639</v>
      </c>
      <c r="E40" s="1102">
        <v>661.866873</v>
      </c>
      <c r="F40" s="1102">
        <v>1259.503983</v>
      </c>
      <c r="G40" s="1102">
        <v>3.57854037558684</v>
      </c>
      <c r="H40" s="1203">
        <v>90.29566735847195</v>
      </c>
    </row>
    <row r="41" spans="2:8" ht="15" customHeight="1">
      <c r="B41" s="1496">
        <v>35</v>
      </c>
      <c r="C41" s="1101" t="s">
        <v>1229</v>
      </c>
      <c r="D41" s="1102">
        <v>162.9</v>
      </c>
      <c r="E41" s="1102">
        <v>265.613875</v>
      </c>
      <c r="F41" s="1102">
        <v>323.68180900000004</v>
      </c>
      <c r="G41" s="1102">
        <v>63.05333026396562</v>
      </c>
      <c r="H41" s="1203">
        <v>21.861784893579085</v>
      </c>
    </row>
    <row r="42" spans="2:8" ht="15" customHeight="1">
      <c r="B42" s="1496">
        <v>36</v>
      </c>
      <c r="C42" s="1101" t="s">
        <v>1230</v>
      </c>
      <c r="D42" s="1102">
        <v>217.4</v>
      </c>
      <c r="E42" s="1102">
        <v>271.39987499999995</v>
      </c>
      <c r="F42" s="1102">
        <v>205.76397599999999</v>
      </c>
      <c r="G42" s="1102">
        <v>24.83894894204228</v>
      </c>
      <c r="H42" s="1203">
        <v>-24.18420384312998</v>
      </c>
    </row>
    <row r="43" spans="2:8" ht="15" customHeight="1">
      <c r="B43" s="1496">
        <v>37</v>
      </c>
      <c r="C43" s="1101" t="s">
        <v>1182</v>
      </c>
      <c r="D43" s="1102">
        <v>1163.7</v>
      </c>
      <c r="E43" s="1102">
        <v>1670.109082</v>
      </c>
      <c r="F43" s="1102">
        <v>978.485859</v>
      </c>
      <c r="G43" s="1102">
        <v>43.51715064019936</v>
      </c>
      <c r="H43" s="1203">
        <v>-41.41185928836234</v>
      </c>
    </row>
    <row r="44" spans="2:8" ht="15" customHeight="1">
      <c r="B44" s="1496">
        <v>38</v>
      </c>
      <c r="C44" s="1101" t="s">
        <v>1231</v>
      </c>
      <c r="D44" s="1102">
        <v>89.8</v>
      </c>
      <c r="E44" s="1102">
        <v>2676.9820599999994</v>
      </c>
      <c r="F44" s="1102">
        <v>267.64527499999997</v>
      </c>
      <c r="G44" s="1102" t="s">
        <v>401</v>
      </c>
      <c r="H44" s="1203">
        <v>-90.00197726390441</v>
      </c>
    </row>
    <row r="45" spans="2:8" ht="15" customHeight="1">
      <c r="B45" s="1496">
        <v>39</v>
      </c>
      <c r="C45" s="1101" t="s">
        <v>1232</v>
      </c>
      <c r="D45" s="1102">
        <v>4380.5</v>
      </c>
      <c r="E45" s="1102">
        <v>3504.914657</v>
      </c>
      <c r="F45" s="1102">
        <v>5520.185534</v>
      </c>
      <c r="G45" s="1102">
        <v>-19.988251181371993</v>
      </c>
      <c r="H45" s="1203">
        <v>57.49842932623511</v>
      </c>
    </row>
    <row r="46" spans="2:8" ht="15" customHeight="1">
      <c r="B46" s="1496">
        <v>40</v>
      </c>
      <c r="C46" s="1101" t="s">
        <v>1233</v>
      </c>
      <c r="D46" s="1102">
        <v>237.6</v>
      </c>
      <c r="E46" s="1102">
        <v>178.47766899999996</v>
      </c>
      <c r="F46" s="1102">
        <v>95.867127</v>
      </c>
      <c r="G46" s="1102">
        <v>-24.883135942760944</v>
      </c>
      <c r="H46" s="1203">
        <v>-46.28620625922674</v>
      </c>
    </row>
    <row r="47" spans="2:8" ht="15" customHeight="1">
      <c r="B47" s="1496">
        <v>41</v>
      </c>
      <c r="C47" s="1101" t="s">
        <v>1234</v>
      </c>
      <c r="D47" s="1102">
        <v>0</v>
      </c>
      <c r="E47" s="1102">
        <v>88.278991</v>
      </c>
      <c r="F47" s="1102">
        <v>173.356178</v>
      </c>
      <c r="G47" s="1102" t="s">
        <v>401</v>
      </c>
      <c r="H47" s="1203">
        <v>96.37308496197016</v>
      </c>
    </row>
    <row r="48" spans="2:8" ht="15" customHeight="1">
      <c r="B48" s="1496">
        <v>42</v>
      </c>
      <c r="C48" s="1101" t="s">
        <v>1235</v>
      </c>
      <c r="D48" s="1102">
        <v>430.8</v>
      </c>
      <c r="E48" s="1102">
        <v>756.287063</v>
      </c>
      <c r="F48" s="1102">
        <v>1029.914419</v>
      </c>
      <c r="G48" s="1102">
        <v>75.55410004642528</v>
      </c>
      <c r="H48" s="1203">
        <v>36.180356558604785</v>
      </c>
    </row>
    <row r="49" spans="2:8" ht="15" customHeight="1">
      <c r="B49" s="1496">
        <v>43</v>
      </c>
      <c r="C49" s="1101" t="s">
        <v>1154</v>
      </c>
      <c r="D49" s="1102">
        <v>812.9</v>
      </c>
      <c r="E49" s="1102">
        <v>4208.293358999999</v>
      </c>
      <c r="F49" s="1102">
        <v>5415.413006000001</v>
      </c>
      <c r="G49" s="1102">
        <v>417.6889357854594</v>
      </c>
      <c r="H49" s="1203">
        <v>28.684303683782275</v>
      </c>
    </row>
    <row r="50" spans="2:8" ht="15" customHeight="1">
      <c r="B50" s="1496">
        <v>44</v>
      </c>
      <c r="C50" s="1101" t="s">
        <v>1236</v>
      </c>
      <c r="D50" s="1102">
        <v>336.4</v>
      </c>
      <c r="E50" s="1102">
        <v>1616.2218500000001</v>
      </c>
      <c r="F50" s="1102">
        <v>1715.934019</v>
      </c>
      <c r="G50" s="1102">
        <v>380.4464476813318</v>
      </c>
      <c r="H50" s="1203">
        <v>6.169460523009263</v>
      </c>
    </row>
    <row r="51" spans="2:8" ht="15" customHeight="1">
      <c r="B51" s="1496">
        <v>45</v>
      </c>
      <c r="C51" s="1101" t="s">
        <v>1237</v>
      </c>
      <c r="D51" s="1102">
        <v>3279.3</v>
      </c>
      <c r="E51" s="1102">
        <v>6122.912150000001</v>
      </c>
      <c r="F51" s="1102">
        <v>8677.937539</v>
      </c>
      <c r="G51" s="1102">
        <v>86.71399841429576</v>
      </c>
      <c r="H51" s="1203">
        <v>41.72892451184359</v>
      </c>
    </row>
    <row r="52" spans="2:8" ht="15" customHeight="1">
      <c r="B52" s="1496">
        <v>46</v>
      </c>
      <c r="C52" s="1101" t="s">
        <v>1238</v>
      </c>
      <c r="D52" s="1102">
        <v>51.4</v>
      </c>
      <c r="E52" s="1102">
        <v>337.001975</v>
      </c>
      <c r="F52" s="1102">
        <v>540.527819</v>
      </c>
      <c r="G52" s="1102">
        <v>555.6458657587548</v>
      </c>
      <c r="H52" s="1203">
        <v>60.39307158363093</v>
      </c>
    </row>
    <row r="53" spans="2:8" ht="15" customHeight="1">
      <c r="B53" s="1496">
        <v>47</v>
      </c>
      <c r="C53" s="1101" t="s">
        <v>1239</v>
      </c>
      <c r="D53" s="1102">
        <v>288.7</v>
      </c>
      <c r="E53" s="1102">
        <v>27.998005000000003</v>
      </c>
      <c r="F53" s="1102">
        <v>36.219621000000004</v>
      </c>
      <c r="G53" s="1102">
        <v>-90.30204191201939</v>
      </c>
      <c r="H53" s="1203">
        <v>29.36500654243045</v>
      </c>
    </row>
    <row r="54" spans="2:8" ht="15" customHeight="1">
      <c r="B54" s="1496">
        <v>48</v>
      </c>
      <c r="C54" s="1101" t="s">
        <v>1240</v>
      </c>
      <c r="D54" s="1102">
        <v>691.8</v>
      </c>
      <c r="E54" s="1102">
        <v>876.602766</v>
      </c>
      <c r="F54" s="1102">
        <v>1048.219648</v>
      </c>
      <c r="G54" s="1102">
        <v>26.713322636600182</v>
      </c>
      <c r="H54" s="1203">
        <v>19.577497203562316</v>
      </c>
    </row>
    <row r="55" spans="2:8" ht="15" customHeight="1">
      <c r="B55" s="1496">
        <v>49</v>
      </c>
      <c r="C55" s="1101" t="s">
        <v>1241</v>
      </c>
      <c r="D55" s="1102">
        <v>8.7</v>
      </c>
      <c r="E55" s="1102">
        <v>188.85229900000002</v>
      </c>
      <c r="F55" s="1102">
        <v>133.414221</v>
      </c>
      <c r="G55" s="1102" t="s">
        <v>401</v>
      </c>
      <c r="H55" s="1203">
        <v>-29.355257147279957</v>
      </c>
    </row>
    <row r="56" spans="2:8" ht="15" customHeight="1">
      <c r="B56" s="1496">
        <v>50</v>
      </c>
      <c r="C56" s="1101" t="s">
        <v>1242</v>
      </c>
      <c r="D56" s="1102">
        <v>308.4</v>
      </c>
      <c r="E56" s="1102">
        <v>263.350811</v>
      </c>
      <c r="F56" s="1102">
        <v>322.478086</v>
      </c>
      <c r="G56" s="1102">
        <v>-14.607389429312562</v>
      </c>
      <c r="H56" s="1203">
        <v>22.45190541676365</v>
      </c>
    </row>
    <row r="57" spans="2:8" ht="15" customHeight="1">
      <c r="B57" s="1496">
        <v>51</v>
      </c>
      <c r="C57" s="1101" t="s">
        <v>1243</v>
      </c>
      <c r="D57" s="1102">
        <v>6596.9</v>
      </c>
      <c r="E57" s="1102">
        <v>8228.531297000001</v>
      </c>
      <c r="F57" s="1102">
        <v>10383.166347999999</v>
      </c>
      <c r="G57" s="1102">
        <v>24.73330347587506</v>
      </c>
      <c r="H57" s="1203">
        <v>26.184928673547674</v>
      </c>
    </row>
    <row r="58" spans="2:8" ht="15" customHeight="1">
      <c r="B58" s="1496">
        <v>52</v>
      </c>
      <c r="C58" s="1101" t="s">
        <v>1244</v>
      </c>
      <c r="D58" s="1102">
        <v>326.6</v>
      </c>
      <c r="E58" s="1102">
        <v>307.65233</v>
      </c>
      <c r="F58" s="1102">
        <v>114.582277</v>
      </c>
      <c r="G58" s="1102">
        <v>-5.801491120636868</v>
      </c>
      <c r="H58" s="1203">
        <v>-62.75592094491857</v>
      </c>
    </row>
    <row r="59" spans="2:8" ht="15" customHeight="1">
      <c r="B59" s="1496">
        <v>53</v>
      </c>
      <c r="C59" s="1101" t="s">
        <v>1245</v>
      </c>
      <c r="D59" s="1102">
        <v>62</v>
      </c>
      <c r="E59" s="1102">
        <v>111.047317</v>
      </c>
      <c r="F59" s="1102">
        <v>141.80046700000003</v>
      </c>
      <c r="G59" s="1102">
        <v>79.10857580645163</v>
      </c>
      <c r="H59" s="1203">
        <v>27.693735275026967</v>
      </c>
    </row>
    <row r="60" spans="2:8" ht="15" customHeight="1">
      <c r="B60" s="1496">
        <v>54</v>
      </c>
      <c r="C60" s="1101" t="s">
        <v>1192</v>
      </c>
      <c r="D60" s="1102">
        <v>924.6</v>
      </c>
      <c r="E60" s="1102">
        <v>1883.4472019999998</v>
      </c>
      <c r="F60" s="1102">
        <v>3493.0935179999997</v>
      </c>
      <c r="G60" s="1102">
        <v>103.70400194678783</v>
      </c>
      <c r="H60" s="1203">
        <v>85.46277879681173</v>
      </c>
    </row>
    <row r="61" spans="2:8" ht="15" customHeight="1">
      <c r="B61" s="1496">
        <v>55</v>
      </c>
      <c r="C61" s="1101" t="s">
        <v>1246</v>
      </c>
      <c r="D61" s="1102">
        <v>1445.7</v>
      </c>
      <c r="E61" s="1102">
        <v>1264.450933</v>
      </c>
      <c r="F61" s="1102">
        <v>1937.6739039999998</v>
      </c>
      <c r="G61" s="1102">
        <v>-12.537114684927715</v>
      </c>
      <c r="H61" s="1203">
        <v>53.242316758209824</v>
      </c>
    </row>
    <row r="62" spans="2:8" ht="15" customHeight="1">
      <c r="B62" s="1496">
        <v>56</v>
      </c>
      <c r="C62" s="1101" t="s">
        <v>1247</v>
      </c>
      <c r="D62" s="1102">
        <v>171.1</v>
      </c>
      <c r="E62" s="1102">
        <v>349.887587</v>
      </c>
      <c r="F62" s="1102">
        <v>396.9507669999999</v>
      </c>
      <c r="G62" s="1102">
        <v>104.49303740502631</v>
      </c>
      <c r="H62" s="1203">
        <v>13.450943031025545</v>
      </c>
    </row>
    <row r="63" spans="2:8" ht="15" customHeight="1">
      <c r="B63" s="1496">
        <v>57</v>
      </c>
      <c r="C63" s="1101" t="s">
        <v>1248</v>
      </c>
      <c r="D63" s="1102">
        <v>2399</v>
      </c>
      <c r="E63" s="1102">
        <v>2585.283331</v>
      </c>
      <c r="F63" s="1102">
        <v>4363.03099</v>
      </c>
      <c r="G63" s="1102">
        <v>7.765040892038357</v>
      </c>
      <c r="H63" s="1203">
        <v>68.76413264585429</v>
      </c>
    </row>
    <row r="64" spans="2:8" ht="15" customHeight="1">
      <c r="B64" s="1496">
        <v>58</v>
      </c>
      <c r="C64" s="1101" t="s">
        <v>1249</v>
      </c>
      <c r="D64" s="1102">
        <v>429.4</v>
      </c>
      <c r="E64" s="1102">
        <v>449.9165289999999</v>
      </c>
      <c r="F64" s="1102">
        <v>407.688492</v>
      </c>
      <c r="G64" s="1102">
        <v>4.77795272473216</v>
      </c>
      <c r="H64" s="1203">
        <v>-9.385749195269042</v>
      </c>
    </row>
    <row r="65" spans="2:8" ht="15" customHeight="1">
      <c r="B65" s="1496">
        <v>59</v>
      </c>
      <c r="C65" s="1101" t="s">
        <v>1250</v>
      </c>
      <c r="D65" s="1102">
        <v>109.5</v>
      </c>
      <c r="E65" s="1102">
        <v>128.568079</v>
      </c>
      <c r="F65" s="1102">
        <v>163.210535</v>
      </c>
      <c r="G65" s="1102">
        <v>17.413770776255717</v>
      </c>
      <c r="H65" s="1203">
        <v>26.944834417258406</v>
      </c>
    </row>
    <row r="66" spans="2:8" ht="15" customHeight="1">
      <c r="B66" s="1496">
        <v>60</v>
      </c>
      <c r="C66" s="1101" t="s">
        <v>1251</v>
      </c>
      <c r="D66" s="1102">
        <v>2171</v>
      </c>
      <c r="E66" s="1102">
        <v>2963.9811590000004</v>
      </c>
      <c r="F66" s="1102">
        <v>3847.010024</v>
      </c>
      <c r="G66" s="1102">
        <v>36.52607825886693</v>
      </c>
      <c r="H66" s="1203">
        <v>29.79198644089624</v>
      </c>
    </row>
    <row r="67" spans="2:8" ht="15" customHeight="1">
      <c r="B67" s="1496">
        <v>61</v>
      </c>
      <c r="C67" s="1101" t="s">
        <v>1252</v>
      </c>
      <c r="D67" s="1102">
        <v>181.8</v>
      </c>
      <c r="E67" s="1102">
        <v>255.138328</v>
      </c>
      <c r="F67" s="1102">
        <v>341.13030100000003</v>
      </c>
      <c r="G67" s="1102">
        <v>40.340114411441164</v>
      </c>
      <c r="H67" s="1203">
        <v>33.70405915649022</v>
      </c>
    </row>
    <row r="68" spans="2:8" ht="15" customHeight="1">
      <c r="B68" s="1496">
        <v>62</v>
      </c>
      <c r="C68" s="1101" t="s">
        <v>1253</v>
      </c>
      <c r="D68" s="1102">
        <v>1369.7</v>
      </c>
      <c r="E68" s="1102">
        <v>1161.2169589999999</v>
      </c>
      <c r="F68" s="1102">
        <v>1822.758342</v>
      </c>
      <c r="G68" s="1102">
        <v>-15.221073300722793</v>
      </c>
      <c r="H68" s="1203">
        <v>56.969662548650405</v>
      </c>
    </row>
    <row r="69" spans="2:8" ht="15" customHeight="1">
      <c r="B69" s="1496">
        <v>63</v>
      </c>
      <c r="C69" s="1101" t="s">
        <v>1254</v>
      </c>
      <c r="D69" s="1102">
        <v>105.2</v>
      </c>
      <c r="E69" s="1102">
        <v>264.827769</v>
      </c>
      <c r="F69" s="1102">
        <v>271.485163</v>
      </c>
      <c r="G69" s="1102">
        <v>151.73742300380226</v>
      </c>
      <c r="H69" s="1203">
        <v>2.513857978390476</v>
      </c>
    </row>
    <row r="70" spans="2:8" ht="15" customHeight="1">
      <c r="B70" s="1496">
        <v>64</v>
      </c>
      <c r="C70" s="1101" t="s">
        <v>1280</v>
      </c>
      <c r="D70" s="1102">
        <v>157.6</v>
      </c>
      <c r="E70" s="1102">
        <v>80.274601</v>
      </c>
      <c r="F70" s="1102">
        <v>50.312549</v>
      </c>
      <c r="G70" s="1102">
        <v>-49.06433946700507</v>
      </c>
      <c r="H70" s="1203">
        <v>-37.32444836443348</v>
      </c>
    </row>
    <row r="71" spans="2:8" ht="15" customHeight="1">
      <c r="B71" s="1202"/>
      <c r="C71" s="1104" t="s">
        <v>1147</v>
      </c>
      <c r="D71" s="1103">
        <v>29846.6</v>
      </c>
      <c r="E71" s="1103">
        <v>32113.342905999976</v>
      </c>
      <c r="F71" s="1103">
        <v>39635.52264300006</v>
      </c>
      <c r="G71" s="1100">
        <v>7.594643631100212</v>
      </c>
      <c r="H71" s="1201">
        <v>23.42384521916172</v>
      </c>
    </row>
    <row r="72" spans="2:8" ht="15" customHeight="1" thickBot="1">
      <c r="B72" s="1204"/>
      <c r="C72" s="1205" t="s">
        <v>1197</v>
      </c>
      <c r="D72" s="1206">
        <v>120014.9</v>
      </c>
      <c r="E72" s="1206">
        <v>138608.97761699997</v>
      </c>
      <c r="F72" s="1206">
        <v>173480.359777</v>
      </c>
      <c r="G72" s="1207">
        <v>15.49314094916545</v>
      </c>
      <c r="H72" s="1208">
        <v>25.158097808322026</v>
      </c>
    </row>
    <row r="73" ht="13.5" thickTop="1">
      <c r="B73" s="9" t="s">
        <v>1093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94" t="s">
        <v>1429</v>
      </c>
      <c r="B1" s="1794"/>
      <c r="C1" s="1794"/>
      <c r="D1" s="1794"/>
      <c r="E1" s="1794"/>
      <c r="F1" s="1794"/>
      <c r="G1" s="1794"/>
      <c r="H1" s="1794"/>
      <c r="I1" s="1794"/>
      <c r="J1" s="1794"/>
      <c r="K1" s="1794"/>
    </row>
    <row r="2" spans="1:11" ht="15.75">
      <c r="A2" s="1778" t="s">
        <v>691</v>
      </c>
      <c r="B2" s="1778"/>
      <c r="C2" s="1778"/>
      <c r="D2" s="1778"/>
      <c r="E2" s="1778"/>
      <c r="F2" s="1778"/>
      <c r="G2" s="1778"/>
      <c r="H2" s="1778"/>
      <c r="I2" s="1778"/>
      <c r="J2" s="1778"/>
      <c r="K2" s="1778"/>
    </row>
    <row r="3" spans="2:11" ht="13.5" thickBot="1">
      <c r="B3" s="11"/>
      <c r="C3" s="11"/>
      <c r="D3" s="11"/>
      <c r="E3" s="11"/>
      <c r="G3" s="9"/>
      <c r="I3" s="1790" t="s">
        <v>1440</v>
      </c>
      <c r="J3" s="1790"/>
      <c r="K3" s="1790"/>
    </row>
    <row r="4" spans="1:11" ht="13.5" thickTop="1">
      <c r="A4" s="460"/>
      <c r="B4" s="461">
        <v>2012</v>
      </c>
      <c r="C4" s="462">
        <v>2013</v>
      </c>
      <c r="D4" s="463">
        <v>2013</v>
      </c>
      <c r="E4" s="464">
        <v>2014</v>
      </c>
      <c r="F4" s="1791" t="s">
        <v>105</v>
      </c>
      <c r="G4" s="1791"/>
      <c r="H4" s="1791"/>
      <c r="I4" s="1791"/>
      <c r="J4" s="1791"/>
      <c r="K4" s="1792"/>
    </row>
    <row r="5" spans="1:11" ht="12.75">
      <c r="A5" s="122" t="s">
        <v>1327</v>
      </c>
      <c r="B5" s="466" t="s">
        <v>613</v>
      </c>
      <c r="C5" s="466" t="s">
        <v>104</v>
      </c>
      <c r="D5" s="467" t="s">
        <v>614</v>
      </c>
      <c r="E5" s="759" t="s">
        <v>103</v>
      </c>
      <c r="F5" s="1796" t="s">
        <v>1295</v>
      </c>
      <c r="G5" s="1782"/>
      <c r="H5" s="1777"/>
      <c r="I5" s="510"/>
      <c r="J5" s="468" t="s">
        <v>875</v>
      </c>
      <c r="K5" s="511"/>
    </row>
    <row r="6" spans="1:11" ht="12.75">
      <c r="A6" s="122"/>
      <c r="B6" s="507"/>
      <c r="C6" s="507"/>
      <c r="D6" s="508"/>
      <c r="E6" s="509"/>
      <c r="F6" s="497" t="s">
        <v>1406</v>
      </c>
      <c r="G6" s="498" t="s">
        <v>1403</v>
      </c>
      <c r="H6" s="499" t="s">
        <v>1395</v>
      </c>
      <c r="I6" s="500" t="s">
        <v>1406</v>
      </c>
      <c r="J6" s="498" t="s">
        <v>1403</v>
      </c>
      <c r="K6" s="501" t="s">
        <v>1395</v>
      </c>
    </row>
    <row r="7" spans="1:11" ht="16.5" customHeight="1">
      <c r="A7" s="478" t="s">
        <v>1421</v>
      </c>
      <c r="B7" s="819">
        <v>1011822.9419802343</v>
      </c>
      <c r="C7" s="819">
        <v>1097258.818811244</v>
      </c>
      <c r="D7" s="819">
        <v>1188090.242883178</v>
      </c>
      <c r="E7" s="820">
        <v>1323369.5801624982</v>
      </c>
      <c r="F7" s="821">
        <v>85435.87683100975</v>
      </c>
      <c r="G7" s="841"/>
      <c r="H7" s="822">
        <v>8.443757626586681</v>
      </c>
      <c r="I7" s="819">
        <v>135279.33727932023</v>
      </c>
      <c r="J7" s="842"/>
      <c r="K7" s="823">
        <v>11.386284677419232</v>
      </c>
    </row>
    <row r="8" spans="1:11" ht="16.5" customHeight="1">
      <c r="A8" s="479" t="s">
        <v>667</v>
      </c>
      <c r="B8" s="824">
        <v>94900.27248609503</v>
      </c>
      <c r="C8" s="824">
        <v>94176.34446804454</v>
      </c>
      <c r="D8" s="824">
        <v>113692.9649477747</v>
      </c>
      <c r="E8" s="828">
        <v>121717.26718743767</v>
      </c>
      <c r="F8" s="827">
        <v>-723.9280180504866</v>
      </c>
      <c r="G8" s="843"/>
      <c r="H8" s="828">
        <v>-0.7628302839241667</v>
      </c>
      <c r="I8" s="825">
        <v>8024.302239662968</v>
      </c>
      <c r="J8" s="826"/>
      <c r="K8" s="829">
        <v>7.057870505311355</v>
      </c>
    </row>
    <row r="9" spans="1:11" ht="16.5" customHeight="1">
      <c r="A9" s="479" t="s">
        <v>668</v>
      </c>
      <c r="B9" s="824">
        <v>84760.75704490568</v>
      </c>
      <c r="C9" s="824">
        <v>80453.58005530994</v>
      </c>
      <c r="D9" s="824">
        <v>99971.8472378506</v>
      </c>
      <c r="E9" s="828">
        <v>105730.00002945229</v>
      </c>
      <c r="F9" s="827">
        <v>-4307.17698959574</v>
      </c>
      <c r="G9" s="843"/>
      <c r="H9" s="828">
        <v>-5.081569749682424</v>
      </c>
      <c r="I9" s="825">
        <v>5758.152791601693</v>
      </c>
      <c r="J9" s="826"/>
      <c r="K9" s="829">
        <v>5.759774327168364</v>
      </c>
    </row>
    <row r="10" spans="1:11" ht="16.5" customHeight="1">
      <c r="A10" s="479" t="s">
        <v>669</v>
      </c>
      <c r="B10" s="824">
        <v>10139.515441189349</v>
      </c>
      <c r="C10" s="824">
        <v>13722.764412734596</v>
      </c>
      <c r="D10" s="824">
        <v>13721.1177099241</v>
      </c>
      <c r="E10" s="828">
        <v>15987.267157985381</v>
      </c>
      <c r="F10" s="827">
        <v>3583.2489715452466</v>
      </c>
      <c r="G10" s="843"/>
      <c r="H10" s="828">
        <v>35.339449822120265</v>
      </c>
      <c r="I10" s="825">
        <v>2266.149448061282</v>
      </c>
      <c r="J10" s="826"/>
      <c r="K10" s="829">
        <v>16.515778786900427</v>
      </c>
    </row>
    <row r="11" spans="1:11" ht="16.5" customHeight="1">
      <c r="A11" s="479" t="s">
        <v>670</v>
      </c>
      <c r="B11" s="824">
        <v>397168.60178194405</v>
      </c>
      <c r="C11" s="824">
        <v>459799.0472126472</v>
      </c>
      <c r="D11" s="824">
        <v>469485.19587370654</v>
      </c>
      <c r="E11" s="828">
        <v>558280.7062723689</v>
      </c>
      <c r="F11" s="827">
        <v>62630.44543070317</v>
      </c>
      <c r="G11" s="843"/>
      <c r="H11" s="828">
        <v>15.769233808942662</v>
      </c>
      <c r="I11" s="825">
        <v>88795.51039866236</v>
      </c>
      <c r="J11" s="826"/>
      <c r="K11" s="829">
        <v>18.91337813824245</v>
      </c>
    </row>
    <row r="12" spans="1:11" ht="16.5" customHeight="1">
      <c r="A12" s="479" t="s">
        <v>668</v>
      </c>
      <c r="B12" s="824">
        <v>391294.593449085</v>
      </c>
      <c r="C12" s="824">
        <v>452672.3018544163</v>
      </c>
      <c r="D12" s="824">
        <v>462333.8378084924</v>
      </c>
      <c r="E12" s="828">
        <v>549299.6463875991</v>
      </c>
      <c r="F12" s="827">
        <v>61377.7084053313</v>
      </c>
      <c r="G12" s="843"/>
      <c r="H12" s="828">
        <v>15.685805383691745</v>
      </c>
      <c r="I12" s="825">
        <v>86965.80857910664</v>
      </c>
      <c r="J12" s="826"/>
      <c r="K12" s="829">
        <v>18.810175995625386</v>
      </c>
    </row>
    <row r="13" spans="1:11" ht="16.5" customHeight="1">
      <c r="A13" s="479" t="s">
        <v>669</v>
      </c>
      <c r="B13" s="824">
        <v>5874.008332859027</v>
      </c>
      <c r="C13" s="824">
        <v>7126.745358230882</v>
      </c>
      <c r="D13" s="824">
        <v>7151.358065214099</v>
      </c>
      <c r="E13" s="828">
        <v>8981.059884769862</v>
      </c>
      <c r="F13" s="827">
        <v>1252.7370253718545</v>
      </c>
      <c r="G13" s="843"/>
      <c r="H13" s="828">
        <v>21.3267832523165</v>
      </c>
      <c r="I13" s="825">
        <v>1829.701819555763</v>
      </c>
      <c r="J13" s="826"/>
      <c r="K13" s="829">
        <v>25.585375573009923</v>
      </c>
    </row>
    <row r="14" spans="1:11" ht="16.5" customHeight="1">
      <c r="A14" s="479" t="s">
        <v>671</v>
      </c>
      <c r="B14" s="824">
        <v>368223.5492548013</v>
      </c>
      <c r="C14" s="824">
        <v>388638.76605902077</v>
      </c>
      <c r="D14" s="824">
        <v>420994.578874641</v>
      </c>
      <c r="E14" s="828">
        <v>436657.95549526485</v>
      </c>
      <c r="F14" s="827">
        <v>20415.216804219468</v>
      </c>
      <c r="G14" s="843"/>
      <c r="H14" s="828">
        <v>5.5442452948854335</v>
      </c>
      <c r="I14" s="825">
        <v>15663.376620623865</v>
      </c>
      <c r="J14" s="826"/>
      <c r="K14" s="829">
        <v>3.7205649209292853</v>
      </c>
    </row>
    <row r="15" spans="1:11" ht="16.5" customHeight="1">
      <c r="A15" s="479" t="s">
        <v>668</v>
      </c>
      <c r="B15" s="824">
        <v>334232.35008284904</v>
      </c>
      <c r="C15" s="824">
        <v>352950.95316109</v>
      </c>
      <c r="D15" s="824">
        <v>380750.22321905615</v>
      </c>
      <c r="E15" s="828">
        <v>408719.88478419994</v>
      </c>
      <c r="F15" s="827">
        <v>18718.603078240936</v>
      </c>
      <c r="G15" s="843"/>
      <c r="H15" s="828">
        <v>5.600476157858745</v>
      </c>
      <c r="I15" s="825">
        <v>27969.66156514379</v>
      </c>
      <c r="J15" s="826"/>
      <c r="K15" s="829">
        <v>7.345934384141403</v>
      </c>
    </row>
    <row r="16" spans="1:11" ht="16.5" customHeight="1">
      <c r="A16" s="479" t="s">
        <v>669</v>
      </c>
      <c r="B16" s="824">
        <v>33991.199171952256</v>
      </c>
      <c r="C16" s="824">
        <v>35687.81289793077</v>
      </c>
      <c r="D16" s="824">
        <v>40244.35565558483</v>
      </c>
      <c r="E16" s="828">
        <v>27938.07071106494</v>
      </c>
      <c r="F16" s="827">
        <v>1696.6137259785173</v>
      </c>
      <c r="G16" s="843"/>
      <c r="H16" s="828">
        <v>4.991332366345208</v>
      </c>
      <c r="I16" s="825">
        <v>-12306.284944519895</v>
      </c>
      <c r="J16" s="826"/>
      <c r="K16" s="829">
        <v>-30.57890912663206</v>
      </c>
    </row>
    <row r="17" spans="1:11" ht="16.5" customHeight="1">
      <c r="A17" s="479" t="s">
        <v>672</v>
      </c>
      <c r="B17" s="824">
        <v>144729.8672938739</v>
      </c>
      <c r="C17" s="824">
        <v>145672.4329294618</v>
      </c>
      <c r="D17" s="824">
        <v>174760.5806539773</v>
      </c>
      <c r="E17" s="828">
        <v>195726.5119655443</v>
      </c>
      <c r="F17" s="827">
        <v>942.5656355879037</v>
      </c>
      <c r="G17" s="843"/>
      <c r="H17" s="828">
        <v>0.6512585502991064</v>
      </c>
      <c r="I17" s="825">
        <v>20965.931311567023</v>
      </c>
      <c r="J17" s="826"/>
      <c r="K17" s="829">
        <v>11.996945325490294</v>
      </c>
    </row>
    <row r="18" spans="1:11" ht="16.5" customHeight="1">
      <c r="A18" s="479" t="s">
        <v>668</v>
      </c>
      <c r="B18" s="824">
        <v>134268.99689922863</v>
      </c>
      <c r="C18" s="824">
        <v>132753.37590626616</v>
      </c>
      <c r="D18" s="824">
        <v>161545.09966419524</v>
      </c>
      <c r="E18" s="828">
        <v>172059.1227262385</v>
      </c>
      <c r="F18" s="827">
        <v>-1515.6209929624747</v>
      </c>
      <c r="G18" s="843"/>
      <c r="H18" s="828">
        <v>-1.1287944558787284</v>
      </c>
      <c r="I18" s="825">
        <v>10514.02306204327</v>
      </c>
      <c r="J18" s="826"/>
      <c r="K18" s="829">
        <v>6.508413491897206</v>
      </c>
    </row>
    <row r="19" spans="1:11" ht="16.5" customHeight="1">
      <c r="A19" s="479" t="s">
        <v>669</v>
      </c>
      <c r="B19" s="824">
        <v>10460.870394645255</v>
      </c>
      <c r="C19" s="824">
        <v>12919.05702319564</v>
      </c>
      <c r="D19" s="824">
        <v>13215.48098978205</v>
      </c>
      <c r="E19" s="828">
        <v>23667.389239305816</v>
      </c>
      <c r="F19" s="827">
        <v>2458.1866285503856</v>
      </c>
      <c r="G19" s="843"/>
      <c r="H19" s="828">
        <v>23.498872807072445</v>
      </c>
      <c r="I19" s="825">
        <v>10451.908249523765</v>
      </c>
      <c r="J19" s="826"/>
      <c r="K19" s="829">
        <v>79.08836808592116</v>
      </c>
    </row>
    <row r="20" spans="1:11" ht="16.5" customHeight="1">
      <c r="A20" s="479" t="s">
        <v>673</v>
      </c>
      <c r="B20" s="824">
        <v>6800.65116352</v>
      </c>
      <c r="C20" s="824">
        <v>8972.228142069998</v>
      </c>
      <c r="D20" s="824">
        <v>9156.922533078347</v>
      </c>
      <c r="E20" s="828">
        <v>10987.1392418825</v>
      </c>
      <c r="F20" s="827">
        <v>2171.576978549998</v>
      </c>
      <c r="G20" s="843"/>
      <c r="H20" s="828">
        <v>31.9318977894169</v>
      </c>
      <c r="I20" s="825">
        <v>1830.2167088041533</v>
      </c>
      <c r="J20" s="826"/>
      <c r="K20" s="829">
        <v>19.987246830938044</v>
      </c>
    </row>
    <row r="21" spans="1:11" ht="16.5" customHeight="1">
      <c r="A21" s="478" t="s">
        <v>1441</v>
      </c>
      <c r="B21" s="818">
        <v>473.27786871</v>
      </c>
      <c r="C21" s="818">
        <v>4628.62737427</v>
      </c>
      <c r="D21" s="818">
        <v>2757.62425603</v>
      </c>
      <c r="E21" s="822">
        <v>2247.72707021</v>
      </c>
      <c r="F21" s="821">
        <v>4155.34950556</v>
      </c>
      <c r="G21" s="841"/>
      <c r="H21" s="822">
        <v>877.993622834323</v>
      </c>
      <c r="I21" s="819">
        <v>-509.89718582000023</v>
      </c>
      <c r="J21" s="820"/>
      <c r="K21" s="823">
        <v>-18.490451870120665</v>
      </c>
    </row>
    <row r="22" spans="1:11" ht="16.5" customHeight="1">
      <c r="A22" s="478" t="s">
        <v>1423</v>
      </c>
      <c r="B22" s="818">
        <v>2507.9283262100003</v>
      </c>
      <c r="C22" s="818">
        <v>2138.37880182</v>
      </c>
      <c r="D22" s="818">
        <v>2954.25889217</v>
      </c>
      <c r="E22" s="822">
        <v>3047.51035322</v>
      </c>
      <c r="F22" s="821">
        <v>-369.54952439000044</v>
      </c>
      <c r="G22" s="841"/>
      <c r="H22" s="822">
        <v>-14.735250626100086</v>
      </c>
      <c r="I22" s="819">
        <v>93.25146105000022</v>
      </c>
      <c r="J22" s="820"/>
      <c r="K22" s="823">
        <v>3.1565094480092757</v>
      </c>
    </row>
    <row r="23" spans="1:11" ht="16.5" customHeight="1">
      <c r="A23" s="512" t="s">
        <v>1424</v>
      </c>
      <c r="B23" s="818">
        <v>251983.82263072615</v>
      </c>
      <c r="C23" s="818">
        <v>295750.56008278846</v>
      </c>
      <c r="D23" s="818">
        <v>293180.06781227357</v>
      </c>
      <c r="E23" s="822">
        <v>348608.6325439577</v>
      </c>
      <c r="F23" s="821">
        <v>43766.73745206231</v>
      </c>
      <c r="G23" s="841"/>
      <c r="H23" s="822">
        <v>17.368867967449244</v>
      </c>
      <c r="I23" s="819">
        <v>55428.564731684106</v>
      </c>
      <c r="J23" s="820"/>
      <c r="K23" s="823">
        <v>18.90597991374217</v>
      </c>
    </row>
    <row r="24" spans="1:11" ht="16.5" customHeight="1">
      <c r="A24" s="513" t="s">
        <v>1425</v>
      </c>
      <c r="B24" s="824">
        <v>104817.05232587</v>
      </c>
      <c r="C24" s="824">
        <v>117655.44626152002</v>
      </c>
      <c r="D24" s="824">
        <v>117449.02539002002</v>
      </c>
      <c r="E24" s="828">
        <v>125347.79795704002</v>
      </c>
      <c r="F24" s="827">
        <v>12838.39393565002</v>
      </c>
      <c r="G24" s="843"/>
      <c r="H24" s="828">
        <v>12.248382921260001</v>
      </c>
      <c r="I24" s="825">
        <v>7898.772567020002</v>
      </c>
      <c r="J24" s="826"/>
      <c r="K24" s="829">
        <v>6.725277234774894</v>
      </c>
    </row>
    <row r="25" spans="1:11" ht="16.5" customHeight="1">
      <c r="A25" s="513" t="s">
        <v>1426</v>
      </c>
      <c r="B25" s="824">
        <v>46787.397031850145</v>
      </c>
      <c r="C25" s="824">
        <v>55906.89391130931</v>
      </c>
      <c r="D25" s="824">
        <v>58425.39876097281</v>
      </c>
      <c r="E25" s="828">
        <v>70743.82929980797</v>
      </c>
      <c r="F25" s="827">
        <v>9119.496879459162</v>
      </c>
      <c r="G25" s="843"/>
      <c r="H25" s="828">
        <v>19.491353351525706</v>
      </c>
      <c r="I25" s="825">
        <v>12318.430538835164</v>
      </c>
      <c r="J25" s="826"/>
      <c r="K25" s="829">
        <v>21.084033314401047</v>
      </c>
    </row>
    <row r="26" spans="1:11" ht="16.5" customHeight="1">
      <c r="A26" s="513" t="s">
        <v>1427</v>
      </c>
      <c r="B26" s="824">
        <v>100379.37327300599</v>
      </c>
      <c r="C26" s="824">
        <v>122188.2199099591</v>
      </c>
      <c r="D26" s="824">
        <v>117305.64366128076</v>
      </c>
      <c r="E26" s="828">
        <v>152517.00528710967</v>
      </c>
      <c r="F26" s="827">
        <v>21808.84663695311</v>
      </c>
      <c r="G26" s="843"/>
      <c r="H26" s="828">
        <v>21.72642239719775</v>
      </c>
      <c r="I26" s="825">
        <v>35211.36162582891</v>
      </c>
      <c r="J26" s="826"/>
      <c r="K26" s="829">
        <v>30.016766906374492</v>
      </c>
    </row>
    <row r="27" spans="1:11" ht="16.5" customHeight="1">
      <c r="A27" s="514" t="s">
        <v>674</v>
      </c>
      <c r="B27" s="845">
        <v>1266787.9708058806</v>
      </c>
      <c r="C27" s="845">
        <v>1399776.3850701228</v>
      </c>
      <c r="D27" s="845">
        <v>1486982.1938436513</v>
      </c>
      <c r="E27" s="846">
        <v>1677273.4501298857</v>
      </c>
      <c r="F27" s="847">
        <v>132988.41426424216</v>
      </c>
      <c r="G27" s="848"/>
      <c r="H27" s="846">
        <v>10.498079973055015</v>
      </c>
      <c r="I27" s="849">
        <v>190291.25628623436</v>
      </c>
      <c r="J27" s="850"/>
      <c r="K27" s="851">
        <v>12.797144247864647</v>
      </c>
    </row>
    <row r="28" spans="1:11" ht="16.5" customHeight="1">
      <c r="A28" s="478" t="s">
        <v>675</v>
      </c>
      <c r="B28" s="818">
        <v>201188.79906025977</v>
      </c>
      <c r="C28" s="818">
        <v>173705.24917910824</v>
      </c>
      <c r="D28" s="818">
        <v>230696.75456026205</v>
      </c>
      <c r="E28" s="822">
        <v>234017.6103066007</v>
      </c>
      <c r="F28" s="821">
        <v>-27483.549881151528</v>
      </c>
      <c r="G28" s="841"/>
      <c r="H28" s="822">
        <v>-13.660576537821917</v>
      </c>
      <c r="I28" s="819">
        <v>3320.8557463386387</v>
      </c>
      <c r="J28" s="820"/>
      <c r="K28" s="823">
        <v>1.4394895813201276</v>
      </c>
    </row>
    <row r="29" spans="1:11" ht="16.5" customHeight="1">
      <c r="A29" s="479" t="s">
        <v>676</v>
      </c>
      <c r="B29" s="824">
        <v>30353.971786665996</v>
      </c>
      <c r="C29" s="824">
        <v>27737.088768373997</v>
      </c>
      <c r="D29" s="824">
        <v>34872.066018842</v>
      </c>
      <c r="E29" s="828">
        <v>31590.584578728995</v>
      </c>
      <c r="F29" s="827">
        <v>-2616.883018291999</v>
      </c>
      <c r="G29" s="843"/>
      <c r="H29" s="828">
        <v>-8.621221093186735</v>
      </c>
      <c r="I29" s="825">
        <v>-3281.481440113006</v>
      </c>
      <c r="J29" s="826"/>
      <c r="K29" s="829">
        <v>-9.410057432043066</v>
      </c>
    </row>
    <row r="30" spans="1:11" ht="16.5" customHeight="1">
      <c r="A30" s="479" t="s">
        <v>677</v>
      </c>
      <c r="B30" s="824">
        <v>110024.29651172001</v>
      </c>
      <c r="C30" s="824">
        <v>59675.41310829</v>
      </c>
      <c r="D30" s="824">
        <v>117729.82158840002</v>
      </c>
      <c r="E30" s="828">
        <v>108853.23668011001</v>
      </c>
      <c r="F30" s="827">
        <v>-50348.88340343001</v>
      </c>
      <c r="G30" s="843"/>
      <c r="H30" s="828">
        <v>-45.76160448166714</v>
      </c>
      <c r="I30" s="825">
        <v>-8876.58490829001</v>
      </c>
      <c r="J30" s="826"/>
      <c r="K30" s="829">
        <v>-7.539793052030433</v>
      </c>
    </row>
    <row r="31" spans="1:11" ht="16.5" customHeight="1">
      <c r="A31" s="479" t="s">
        <v>678</v>
      </c>
      <c r="B31" s="824">
        <v>688.07762990025</v>
      </c>
      <c r="C31" s="824">
        <v>871.8289474272505</v>
      </c>
      <c r="D31" s="824">
        <v>852.0615380589996</v>
      </c>
      <c r="E31" s="828">
        <v>1262.3407544777504</v>
      </c>
      <c r="F31" s="827">
        <v>183.75131752700042</v>
      </c>
      <c r="G31" s="843"/>
      <c r="H31" s="828">
        <v>26.70502709899734</v>
      </c>
      <c r="I31" s="825">
        <v>410.2792164187507</v>
      </c>
      <c r="J31" s="826"/>
      <c r="K31" s="829">
        <v>48.151359742556714</v>
      </c>
    </row>
    <row r="32" spans="1:11" ht="16.5" customHeight="1">
      <c r="A32" s="479" t="s">
        <v>679</v>
      </c>
      <c r="B32" s="825">
        <v>59753.6633239735</v>
      </c>
      <c r="C32" s="825">
        <v>84312.366614017</v>
      </c>
      <c r="D32" s="825">
        <v>77062.17386891104</v>
      </c>
      <c r="E32" s="826">
        <v>91598.76247343392</v>
      </c>
      <c r="F32" s="827">
        <v>24558.703290043493</v>
      </c>
      <c r="G32" s="843"/>
      <c r="H32" s="828">
        <v>41.09991241355475</v>
      </c>
      <c r="I32" s="825">
        <v>14536.588604522884</v>
      </c>
      <c r="J32" s="826"/>
      <c r="K32" s="829">
        <v>18.863455148891582</v>
      </c>
    </row>
    <row r="33" spans="1:11" ht="16.5" customHeight="1">
      <c r="A33" s="479" t="s">
        <v>680</v>
      </c>
      <c r="B33" s="824">
        <v>368.789808</v>
      </c>
      <c r="C33" s="824">
        <v>1108.551741</v>
      </c>
      <c r="D33" s="824">
        <v>180.63154604999997</v>
      </c>
      <c r="E33" s="828">
        <v>712.6858198499999</v>
      </c>
      <c r="F33" s="827">
        <v>739.761933</v>
      </c>
      <c r="G33" s="843"/>
      <c r="H33" s="828">
        <v>200.59175089784475</v>
      </c>
      <c r="I33" s="825">
        <v>532.0542737999999</v>
      </c>
      <c r="J33" s="826"/>
      <c r="K33" s="829">
        <v>294.5522448513638</v>
      </c>
    </row>
    <row r="34" spans="1:11" ht="16.5" customHeight="1">
      <c r="A34" s="502" t="s">
        <v>681</v>
      </c>
      <c r="B34" s="818">
        <v>967654.228966491</v>
      </c>
      <c r="C34" s="818">
        <v>1111592.8508790184</v>
      </c>
      <c r="D34" s="818">
        <v>1147854.3727136806</v>
      </c>
      <c r="E34" s="822">
        <v>1273256.3581015666</v>
      </c>
      <c r="F34" s="821">
        <v>143938.62191252748</v>
      </c>
      <c r="G34" s="841"/>
      <c r="H34" s="822">
        <v>14.875005720407176</v>
      </c>
      <c r="I34" s="819">
        <v>125401.98538788594</v>
      </c>
      <c r="J34" s="820"/>
      <c r="K34" s="823">
        <v>10.924903748148726</v>
      </c>
    </row>
    <row r="35" spans="1:11" ht="16.5" customHeight="1">
      <c r="A35" s="479" t="s">
        <v>682</v>
      </c>
      <c r="B35" s="824">
        <v>137031.6</v>
      </c>
      <c r="C35" s="824">
        <v>144698</v>
      </c>
      <c r="D35" s="824">
        <v>152256.024</v>
      </c>
      <c r="E35" s="828">
        <v>148008.9</v>
      </c>
      <c r="F35" s="827">
        <v>7666.400000000023</v>
      </c>
      <c r="G35" s="843"/>
      <c r="H35" s="828">
        <v>5.594621970406843</v>
      </c>
      <c r="I35" s="825">
        <v>-4247.123999999982</v>
      </c>
      <c r="J35" s="826"/>
      <c r="K35" s="829">
        <v>-2.7894620445362355</v>
      </c>
    </row>
    <row r="36" spans="1:11" ht="16.5" customHeight="1">
      <c r="A36" s="479" t="s">
        <v>683</v>
      </c>
      <c r="B36" s="824">
        <v>10070.55929792</v>
      </c>
      <c r="C36" s="824">
        <v>11113.110737920002</v>
      </c>
      <c r="D36" s="824">
        <v>11358.098520938094</v>
      </c>
      <c r="E36" s="828">
        <v>12022.074209850001</v>
      </c>
      <c r="F36" s="827">
        <v>1042.551440000003</v>
      </c>
      <c r="G36" s="843"/>
      <c r="H36" s="828">
        <v>10.352468111829046</v>
      </c>
      <c r="I36" s="825">
        <v>663.9756889119071</v>
      </c>
      <c r="J36" s="826"/>
      <c r="K36" s="829">
        <v>5.845834914073872</v>
      </c>
    </row>
    <row r="37" spans="1:11" ht="16.5" customHeight="1">
      <c r="A37" s="482" t="s">
        <v>684</v>
      </c>
      <c r="B37" s="824">
        <v>11754.169154773675</v>
      </c>
      <c r="C37" s="824">
        <v>15691.700327511213</v>
      </c>
      <c r="D37" s="824">
        <v>13412.977248478774</v>
      </c>
      <c r="E37" s="828">
        <v>10691.696365257598</v>
      </c>
      <c r="F37" s="827">
        <v>3937.5311727375374</v>
      </c>
      <c r="G37" s="843"/>
      <c r="H37" s="828">
        <v>33.49901742003094</v>
      </c>
      <c r="I37" s="825">
        <v>-2721.280883221176</v>
      </c>
      <c r="J37" s="826"/>
      <c r="K37" s="829">
        <v>-20.2884179463572</v>
      </c>
    </row>
    <row r="38" spans="1:11" ht="16.5" customHeight="1">
      <c r="A38" s="515" t="s">
        <v>685</v>
      </c>
      <c r="B38" s="824">
        <v>1162</v>
      </c>
      <c r="C38" s="824">
        <v>1093.5</v>
      </c>
      <c r="D38" s="824">
        <v>1083.5204343599999</v>
      </c>
      <c r="E38" s="852">
        <v>1094.3824596700001</v>
      </c>
      <c r="F38" s="827">
        <v>-68.5</v>
      </c>
      <c r="G38" s="843"/>
      <c r="H38" s="828">
        <v>-5.895008605851979</v>
      </c>
      <c r="I38" s="825">
        <v>10.862025310000263</v>
      </c>
      <c r="J38" s="826"/>
      <c r="K38" s="829">
        <v>1.0024753539988478</v>
      </c>
    </row>
    <row r="39" spans="1:11" ht="16.5" customHeight="1">
      <c r="A39" s="515" t="s">
        <v>686</v>
      </c>
      <c r="B39" s="824">
        <v>10592.169154773675</v>
      </c>
      <c r="C39" s="824">
        <v>14598.200327511213</v>
      </c>
      <c r="D39" s="824">
        <v>12329.456814118774</v>
      </c>
      <c r="E39" s="828">
        <v>9597.313905587598</v>
      </c>
      <c r="F39" s="827">
        <v>4006.0311727375374</v>
      </c>
      <c r="G39" s="843"/>
      <c r="H39" s="828">
        <v>37.82068728511667</v>
      </c>
      <c r="I39" s="825">
        <v>-2732.1429085311756</v>
      </c>
      <c r="J39" s="826"/>
      <c r="K39" s="829">
        <v>-22.159475066269987</v>
      </c>
    </row>
    <row r="40" spans="1:11" ht="16.5" customHeight="1">
      <c r="A40" s="479" t="s">
        <v>687</v>
      </c>
      <c r="B40" s="824">
        <v>805307.5172847573</v>
      </c>
      <c r="C40" s="824">
        <v>938668.4321337371</v>
      </c>
      <c r="D40" s="824">
        <v>968439.0776656836</v>
      </c>
      <c r="E40" s="828">
        <v>1100081.4987048088</v>
      </c>
      <c r="F40" s="827">
        <v>133360.9148489798</v>
      </c>
      <c r="G40" s="843"/>
      <c r="H40" s="828">
        <v>16.560247108909486</v>
      </c>
      <c r="I40" s="825">
        <v>131642.42103912518</v>
      </c>
      <c r="J40" s="826"/>
      <c r="K40" s="829">
        <v>13.593257859486096</v>
      </c>
    </row>
    <row r="41" spans="1:11" ht="16.5" customHeight="1">
      <c r="A41" s="482" t="s">
        <v>688</v>
      </c>
      <c r="B41" s="824">
        <v>779262.5258145572</v>
      </c>
      <c r="C41" s="824">
        <v>909101.8628934153</v>
      </c>
      <c r="D41" s="824">
        <v>941182.1099787491</v>
      </c>
      <c r="E41" s="828">
        <v>1068153.695348497</v>
      </c>
      <c r="F41" s="827">
        <v>129839.33707885805</v>
      </c>
      <c r="G41" s="843"/>
      <c r="H41" s="828">
        <v>16.661822271401793</v>
      </c>
      <c r="I41" s="825">
        <v>126971.58536974795</v>
      </c>
      <c r="J41" s="826"/>
      <c r="K41" s="829">
        <v>13.490650111551188</v>
      </c>
    </row>
    <row r="42" spans="1:11" ht="16.5" customHeight="1">
      <c r="A42" s="482" t="s">
        <v>689</v>
      </c>
      <c r="B42" s="824">
        <v>26044.99147020016</v>
      </c>
      <c r="C42" s="824">
        <v>29566.569240321878</v>
      </c>
      <c r="D42" s="824">
        <v>27256.96768693456</v>
      </c>
      <c r="E42" s="828">
        <v>31927.803356311724</v>
      </c>
      <c r="F42" s="827">
        <v>3521.5777701217194</v>
      </c>
      <c r="G42" s="843"/>
      <c r="H42" s="828">
        <v>13.521132361095203</v>
      </c>
      <c r="I42" s="825">
        <v>4670.835669377164</v>
      </c>
      <c r="J42" s="826"/>
      <c r="K42" s="829">
        <v>17.136299690504813</v>
      </c>
    </row>
    <row r="43" spans="1:11" ht="16.5" customHeight="1">
      <c r="A43" s="483" t="s">
        <v>690</v>
      </c>
      <c r="B43" s="853">
        <v>3490.38322904</v>
      </c>
      <c r="C43" s="853">
        <v>1421.60767985</v>
      </c>
      <c r="D43" s="853">
        <v>2388.19527858</v>
      </c>
      <c r="E43" s="833">
        <v>2452.18882165</v>
      </c>
      <c r="F43" s="832">
        <v>-2068.7755491899998</v>
      </c>
      <c r="G43" s="854"/>
      <c r="H43" s="833">
        <v>-59.270727981322516</v>
      </c>
      <c r="I43" s="830">
        <v>63.993543070000214</v>
      </c>
      <c r="J43" s="831"/>
      <c r="K43" s="834">
        <v>2.6795774886570505</v>
      </c>
    </row>
    <row r="44" spans="1:11" s="517" customFormat="1" ht="16.5" customHeight="1" thickBot="1">
      <c r="A44" s="516" t="s">
        <v>1414</v>
      </c>
      <c r="B44" s="835">
        <v>97944.89708574828</v>
      </c>
      <c r="C44" s="836">
        <v>114478.28736451465</v>
      </c>
      <c r="D44" s="835">
        <v>108431.08036682903</v>
      </c>
      <c r="E44" s="839">
        <v>169999.47185265028</v>
      </c>
      <c r="F44" s="838">
        <v>16533.39027876637</v>
      </c>
      <c r="G44" s="844"/>
      <c r="H44" s="839">
        <v>16.880297770175616</v>
      </c>
      <c r="I44" s="836">
        <v>61568.39148582125</v>
      </c>
      <c r="J44" s="837"/>
      <c r="K44" s="840">
        <v>56.781128877007944</v>
      </c>
    </row>
    <row r="45" spans="1:11" ht="16.5" customHeight="1" thickTop="1">
      <c r="A45" s="258" t="s">
        <v>1083</v>
      </c>
      <c r="B45" s="390"/>
      <c r="C45" s="36"/>
      <c r="D45" s="505"/>
      <c r="E45" s="505"/>
      <c r="F45" s="480"/>
      <c r="G45" s="481"/>
      <c r="H45" s="480"/>
      <c r="I45" s="481"/>
      <c r="J45" s="481"/>
      <c r="K45" s="481"/>
    </row>
    <row r="46" spans="1:11" ht="16.5">
      <c r="A46" s="1299"/>
      <c r="B46" s="1275"/>
      <c r="C46" s="1276"/>
      <c r="D46" s="505"/>
      <c r="E46" s="505"/>
      <c r="F46" s="480"/>
      <c r="G46" s="481"/>
      <c r="H46" s="480"/>
      <c r="I46" s="481"/>
      <c r="J46" s="481"/>
      <c r="K46" s="481"/>
    </row>
    <row r="47" spans="1:11" ht="16.5" customHeight="1">
      <c r="A47" s="1299"/>
      <c r="B47" s="1275"/>
      <c r="C47" s="518"/>
      <c r="D47" s="505"/>
      <c r="E47" s="505"/>
      <c r="F47" s="480"/>
      <c r="G47" s="481"/>
      <c r="H47" s="480"/>
      <c r="I47" s="481"/>
      <c r="J47" s="481"/>
      <c r="K47" s="481"/>
    </row>
    <row r="48" spans="4:11" ht="16.5" customHeight="1">
      <c r="D48" s="519"/>
      <c r="E48" s="519"/>
      <c r="F48" s="491"/>
      <c r="G48" s="492"/>
      <c r="H48" s="491"/>
      <c r="I48" s="492"/>
      <c r="J48" s="492"/>
      <c r="K48" s="492"/>
    </row>
    <row r="49" spans="4:11" ht="16.5" customHeight="1">
      <c r="D49" s="519"/>
      <c r="E49" s="519"/>
      <c r="F49" s="491"/>
      <c r="G49" s="492"/>
      <c r="H49" s="491"/>
      <c r="I49" s="492"/>
      <c r="J49" s="492"/>
      <c r="K49" s="492"/>
    </row>
    <row r="50" spans="1:11" s="40" customFormat="1" ht="16.5" customHeight="1">
      <c r="A50" s="258"/>
      <c r="B50" s="390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8"/>
      <c r="B51" s="390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8"/>
      <c r="B52" s="390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8"/>
      <c r="B53" s="390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8"/>
      <c r="B54" s="390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8"/>
      <c r="B55" s="390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8"/>
      <c r="B56" s="390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8"/>
      <c r="B57" s="390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8"/>
      <c r="B58" s="390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8"/>
      <c r="B59" s="390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8"/>
      <c r="B60" s="390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8"/>
      <c r="B61" s="390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8"/>
      <c r="B62" s="390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8"/>
      <c r="B63" s="390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8"/>
      <c r="B64" s="390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8"/>
      <c r="B65" s="390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8"/>
      <c r="B66" s="390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8"/>
      <c r="B67" s="390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8"/>
      <c r="B68" s="390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8"/>
      <c r="B69" s="390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8"/>
      <c r="B70" s="390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8"/>
      <c r="B71" s="390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8"/>
      <c r="B72" s="390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8"/>
      <c r="B73" s="390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8"/>
      <c r="B74" s="390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8"/>
      <c r="B75" s="390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8"/>
      <c r="B76" s="390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8"/>
      <c r="B77" s="390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8"/>
      <c r="B78" s="390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8"/>
      <c r="B79" s="390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8"/>
      <c r="B80" s="390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8"/>
      <c r="B81" s="390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8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20"/>
      <c r="B83" s="521"/>
      <c r="C83" s="521"/>
      <c r="D83" s="521"/>
      <c r="E83" s="521"/>
    </row>
    <row r="84" spans="1:5" ht="16.5" customHeight="1">
      <c r="A84" s="520"/>
      <c r="B84" s="522"/>
      <c r="C84" s="522"/>
      <c r="D84" s="522"/>
      <c r="E84" s="522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9"/>
  <sheetViews>
    <sheetView zoomScalePageLayoutView="0" workbookViewId="0" topLeftCell="A1">
      <selection activeCell="J25" sqref="J25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3.8515625" style="9" customWidth="1"/>
    <col min="7" max="7" width="12.57421875" style="9" customWidth="1"/>
    <col min="8" max="8" width="13.8515625" style="9" customWidth="1"/>
    <col min="9" max="9" width="11.57421875" style="9" bestFit="1" customWidth="1"/>
    <col min="10" max="10" width="11.00390625" style="9" customWidth="1"/>
    <col min="11" max="16384" width="9.140625" style="9" customWidth="1"/>
  </cols>
  <sheetData>
    <row r="1" spans="1:9" ht="12.75">
      <c r="A1" s="1956" t="s">
        <v>499</v>
      </c>
      <c r="B1" s="1956"/>
      <c r="C1" s="1956"/>
      <c r="D1" s="1956"/>
      <c r="E1" s="1956"/>
      <c r="F1" s="1956"/>
      <c r="G1" s="1956"/>
      <c r="H1" s="1956"/>
      <c r="I1" s="1956"/>
    </row>
    <row r="2" spans="1:9" ht="15.75">
      <c r="A2" s="1778" t="s">
        <v>57</v>
      </c>
      <c r="B2" s="1778"/>
      <c r="C2" s="1778"/>
      <c r="D2" s="1778"/>
      <c r="E2" s="1778"/>
      <c r="F2" s="1778"/>
      <c r="G2" s="1778"/>
      <c r="H2" s="1778"/>
      <c r="I2" s="1778"/>
    </row>
    <row r="3" spans="1:10" ht="13.5" thickBot="1">
      <c r="A3" s="2005" t="s">
        <v>1210</v>
      </c>
      <c r="B3" s="2005"/>
      <c r="C3" s="2005"/>
      <c r="D3" s="2005"/>
      <c r="E3" s="2005"/>
      <c r="F3" s="2005"/>
      <c r="G3" s="2005"/>
      <c r="H3" s="2005"/>
      <c r="I3" s="2005"/>
      <c r="J3" s="2005"/>
    </row>
    <row r="4" spans="1:10" ht="21" customHeight="1" thickBot="1" thickTop="1">
      <c r="A4" s="720" t="s">
        <v>349</v>
      </c>
      <c r="B4" s="721" t="s">
        <v>1404</v>
      </c>
      <c r="C4" s="721" t="s">
        <v>38</v>
      </c>
      <c r="D4" s="721" t="s">
        <v>366</v>
      </c>
      <c r="E4" s="721" t="s">
        <v>39</v>
      </c>
      <c r="F4" s="722" t="s">
        <v>403</v>
      </c>
      <c r="G4" s="722" t="s">
        <v>383</v>
      </c>
      <c r="H4" s="722" t="s">
        <v>1438</v>
      </c>
      <c r="I4" s="1434" t="s">
        <v>890</v>
      </c>
      <c r="J4" s="1439" t="s">
        <v>893</v>
      </c>
    </row>
    <row r="5" spans="1:10" ht="21" customHeight="1" thickTop="1">
      <c r="A5" s="1497" t="s">
        <v>926</v>
      </c>
      <c r="B5" s="1105">
        <v>980.096</v>
      </c>
      <c r="C5" s="1085">
        <v>957.5</v>
      </c>
      <c r="D5" s="1085">
        <v>2133.8</v>
      </c>
      <c r="E5" s="1085">
        <v>3417.43</v>
      </c>
      <c r="F5" s="1085">
        <v>3939.5</v>
      </c>
      <c r="G5" s="1085">
        <v>2628.646</v>
      </c>
      <c r="H5" s="1085">
        <v>3023.9850000000006</v>
      </c>
      <c r="I5" s="1435">
        <v>3350.8</v>
      </c>
      <c r="J5" s="1440">
        <v>5513.375582999998</v>
      </c>
    </row>
    <row r="6" spans="1:10" ht="21" customHeight="1">
      <c r="A6" s="1497" t="s">
        <v>927</v>
      </c>
      <c r="B6" s="1106">
        <v>977.561</v>
      </c>
      <c r="C6" s="1107">
        <v>1207.954</v>
      </c>
      <c r="D6" s="1107">
        <v>1655.209</v>
      </c>
      <c r="E6" s="1107">
        <v>2820.1</v>
      </c>
      <c r="F6" s="1107">
        <v>4235.2</v>
      </c>
      <c r="G6" s="1107">
        <v>4914.036</v>
      </c>
      <c r="H6" s="1107">
        <v>5135.26</v>
      </c>
      <c r="I6" s="1436">
        <v>3193.1</v>
      </c>
      <c r="J6" s="1441">
        <v>6800.915908000001</v>
      </c>
    </row>
    <row r="7" spans="1:10" ht="21" customHeight="1">
      <c r="A7" s="1497" t="s">
        <v>928</v>
      </c>
      <c r="B7" s="1106">
        <v>907.879</v>
      </c>
      <c r="C7" s="1107">
        <v>865.719</v>
      </c>
      <c r="D7" s="1107">
        <v>2411.6</v>
      </c>
      <c r="E7" s="1107">
        <v>1543.517</v>
      </c>
      <c r="F7" s="1107">
        <v>4145.5</v>
      </c>
      <c r="G7" s="1107">
        <v>4589.347</v>
      </c>
      <c r="H7" s="1107">
        <v>3823.28</v>
      </c>
      <c r="I7" s="1436">
        <v>2878.583504</v>
      </c>
      <c r="J7" s="1441">
        <v>5499.626733</v>
      </c>
    </row>
    <row r="8" spans="1:10" ht="21" customHeight="1">
      <c r="A8" s="1497" t="s">
        <v>929</v>
      </c>
      <c r="B8" s="1106">
        <v>1103.189</v>
      </c>
      <c r="C8" s="1107">
        <v>1188.259</v>
      </c>
      <c r="D8" s="1107">
        <v>2065.7</v>
      </c>
      <c r="E8" s="1107">
        <v>1571.367</v>
      </c>
      <c r="F8" s="1107">
        <v>3894.8</v>
      </c>
      <c r="G8" s="1107">
        <v>2064.913</v>
      </c>
      <c r="H8" s="1107">
        <v>3673.03</v>
      </c>
      <c r="I8" s="1436">
        <v>4227.3</v>
      </c>
      <c r="J8" s="1441">
        <v>4878.920368</v>
      </c>
    </row>
    <row r="9" spans="1:10" ht="21" customHeight="1">
      <c r="A9" s="1497" t="s">
        <v>930</v>
      </c>
      <c r="B9" s="1106">
        <v>1583.675</v>
      </c>
      <c r="C9" s="1107">
        <v>1661.361</v>
      </c>
      <c r="D9" s="1107">
        <v>2859.9</v>
      </c>
      <c r="E9" s="1107">
        <v>2301.56</v>
      </c>
      <c r="F9" s="1107">
        <v>4767.4</v>
      </c>
      <c r="G9" s="1107">
        <v>3784.984</v>
      </c>
      <c r="H9" s="1107">
        <v>5468.766</v>
      </c>
      <c r="I9" s="1436">
        <v>3117</v>
      </c>
      <c r="J9" s="1441">
        <v>6215.803716</v>
      </c>
    </row>
    <row r="10" spans="1:10" ht="21" customHeight="1">
      <c r="A10" s="1497" t="s">
        <v>931</v>
      </c>
      <c r="B10" s="1106">
        <v>1156.237</v>
      </c>
      <c r="C10" s="1107">
        <v>1643.985</v>
      </c>
      <c r="D10" s="1107">
        <v>3805.5</v>
      </c>
      <c r="E10" s="1107">
        <v>2016.824</v>
      </c>
      <c r="F10" s="1107">
        <v>4917.8</v>
      </c>
      <c r="G10" s="1107">
        <v>4026.84</v>
      </c>
      <c r="H10" s="1107">
        <v>5113.109</v>
      </c>
      <c r="I10" s="1436">
        <v>3147.629993000001</v>
      </c>
      <c r="J10" s="1441">
        <v>7250.6900829999995</v>
      </c>
    </row>
    <row r="11" spans="1:10" ht="21" customHeight="1">
      <c r="A11" s="1497" t="s">
        <v>932</v>
      </c>
      <c r="B11" s="1106">
        <v>603.806</v>
      </c>
      <c r="C11" s="1107">
        <v>716.981</v>
      </c>
      <c r="D11" s="1107">
        <v>2962.1</v>
      </c>
      <c r="E11" s="1107">
        <v>2007.5</v>
      </c>
      <c r="F11" s="1107">
        <v>5107.5</v>
      </c>
      <c r="G11" s="1107">
        <v>5404.078</v>
      </c>
      <c r="H11" s="1107">
        <v>5923.4</v>
      </c>
      <c r="I11" s="1437">
        <v>3693.200732</v>
      </c>
      <c r="J11" s="1441">
        <v>7103.718668</v>
      </c>
    </row>
    <row r="12" spans="1:10" ht="21" customHeight="1">
      <c r="A12" s="1497" t="s">
        <v>933</v>
      </c>
      <c r="B12" s="1106">
        <v>603.011</v>
      </c>
      <c r="C12" s="1107">
        <v>1428.479</v>
      </c>
      <c r="D12" s="1107">
        <v>1963.1</v>
      </c>
      <c r="E12" s="1107">
        <v>2480.095</v>
      </c>
      <c r="F12" s="1107">
        <v>3755.8</v>
      </c>
      <c r="G12" s="1107">
        <v>4548.177</v>
      </c>
      <c r="H12" s="1107">
        <v>5524.553</v>
      </c>
      <c r="I12" s="1437">
        <v>2894.6</v>
      </c>
      <c r="J12" s="1441">
        <v>6370.281666999998</v>
      </c>
    </row>
    <row r="13" spans="1:10" ht="21" customHeight="1">
      <c r="A13" s="1497" t="s">
        <v>934</v>
      </c>
      <c r="B13" s="1106">
        <v>1398.554</v>
      </c>
      <c r="C13" s="1107">
        <v>2052.853</v>
      </c>
      <c r="D13" s="1107">
        <v>3442.1</v>
      </c>
      <c r="E13" s="1107">
        <v>3768.18</v>
      </c>
      <c r="F13" s="1107">
        <v>4382.1</v>
      </c>
      <c r="G13" s="1107">
        <v>4505.977</v>
      </c>
      <c r="H13" s="1107">
        <v>4638.701</v>
      </c>
      <c r="I13" s="1437">
        <v>3614.076429</v>
      </c>
      <c r="J13" s="1441">
        <v>7574.0239679999995</v>
      </c>
    </row>
    <row r="14" spans="1:10" ht="21" customHeight="1">
      <c r="A14" s="1497" t="s">
        <v>935</v>
      </c>
      <c r="B14" s="1106">
        <v>916.412</v>
      </c>
      <c r="C14" s="1107">
        <v>2714.843</v>
      </c>
      <c r="D14" s="1107">
        <v>3420.2</v>
      </c>
      <c r="E14" s="1107">
        <v>3495.035</v>
      </c>
      <c r="F14" s="1107">
        <v>3427.2</v>
      </c>
      <c r="G14" s="1107">
        <v>3263.921</v>
      </c>
      <c r="H14" s="1107">
        <v>5139.568</v>
      </c>
      <c r="I14" s="1437">
        <v>3358.239235000001</v>
      </c>
      <c r="J14" s="1441"/>
    </row>
    <row r="15" spans="1:10" ht="21" customHeight="1">
      <c r="A15" s="1497" t="s">
        <v>936</v>
      </c>
      <c r="B15" s="1106">
        <v>1181.457</v>
      </c>
      <c r="C15" s="1107">
        <v>1711.2</v>
      </c>
      <c r="D15" s="1107">
        <v>2205.73</v>
      </c>
      <c r="E15" s="1107">
        <v>3452.1</v>
      </c>
      <c r="F15" s="1107">
        <v>3016.2</v>
      </c>
      <c r="G15" s="1107">
        <v>4066.715</v>
      </c>
      <c r="H15" s="1107">
        <v>5497.373</v>
      </c>
      <c r="I15" s="1437">
        <v>3799.3208210000007</v>
      </c>
      <c r="J15" s="1441"/>
    </row>
    <row r="16" spans="1:10" ht="21" customHeight="1">
      <c r="A16" s="1497" t="s">
        <v>937</v>
      </c>
      <c r="B16" s="1106">
        <v>1394</v>
      </c>
      <c r="C16" s="1107">
        <v>1571.796</v>
      </c>
      <c r="D16" s="1107">
        <v>3091.435</v>
      </c>
      <c r="E16" s="1107">
        <v>4253.095</v>
      </c>
      <c r="F16" s="1108">
        <v>2113.92</v>
      </c>
      <c r="G16" s="1108">
        <v>3970.419</v>
      </c>
      <c r="H16" s="1107">
        <v>7717.93</v>
      </c>
      <c r="I16" s="1437">
        <v>4485.520859</v>
      </c>
      <c r="J16" s="1441"/>
    </row>
    <row r="17" spans="1:10" ht="21" customHeight="1" thickBot="1">
      <c r="A17" s="723" t="s">
        <v>238</v>
      </c>
      <c r="B17" s="1109">
        <v>12805.877000000002</v>
      </c>
      <c r="C17" s="1110">
        <v>17720.93</v>
      </c>
      <c r="D17" s="1110">
        <v>32016.374</v>
      </c>
      <c r="E17" s="1110">
        <v>33126.803</v>
      </c>
      <c r="F17" s="1110">
        <v>47702.92</v>
      </c>
      <c r="G17" s="1110">
        <v>47768.05300000001</v>
      </c>
      <c r="H17" s="1110">
        <v>60678.955</v>
      </c>
      <c r="I17" s="1438">
        <v>41759.371573</v>
      </c>
      <c r="J17" s="1442">
        <v>57207.356694</v>
      </c>
    </row>
    <row r="18" spans="1:9" ht="21" customHeight="1" thickTop="1">
      <c r="A18" s="716" t="s">
        <v>40</v>
      </c>
      <c r="B18" s="716"/>
      <c r="C18" s="716"/>
      <c r="D18" s="717"/>
      <c r="E18" s="716"/>
      <c r="F18" s="716"/>
      <c r="G18" s="717"/>
      <c r="H18" s="718"/>
      <c r="I18" s="718"/>
    </row>
    <row r="19" spans="1:9" ht="21" customHeight="1">
      <c r="A19" s="716" t="s">
        <v>1093</v>
      </c>
      <c r="B19" s="716"/>
      <c r="C19" s="716"/>
      <c r="D19" s="717"/>
      <c r="E19" s="716"/>
      <c r="F19" s="716"/>
      <c r="G19" s="719"/>
      <c r="H19" s="718"/>
      <c r="I19" s="1377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68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140625" style="40" customWidth="1"/>
    <col min="2" max="2" width="3.28125" style="40" customWidth="1"/>
    <col min="3" max="3" width="4.8515625" style="40" customWidth="1"/>
    <col min="4" max="4" width="6.140625" style="40" customWidth="1"/>
    <col min="5" max="5" width="5.28125" style="40" customWidth="1"/>
    <col min="6" max="6" width="26.140625" style="40" customWidth="1"/>
    <col min="7" max="16384" width="9.140625" style="40" customWidth="1"/>
  </cols>
  <sheetData>
    <row r="1" spans="1:13" ht="12.75">
      <c r="A1" s="1788" t="s">
        <v>500</v>
      </c>
      <c r="B1" s="1788"/>
      <c r="C1" s="1788"/>
      <c r="D1" s="1788"/>
      <c r="E1" s="1788"/>
      <c r="F1" s="1788"/>
      <c r="G1" s="1788"/>
      <c r="H1" s="1788"/>
      <c r="I1" s="1788"/>
      <c r="J1" s="1788"/>
      <c r="K1" s="1788"/>
      <c r="L1" s="1788"/>
      <c r="M1" s="1788"/>
    </row>
    <row r="2" spans="1:13" ht="15.75">
      <c r="A2" s="1761" t="s">
        <v>948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</row>
    <row r="3" spans="1:13" ht="16.5" thickBot="1">
      <c r="A3" s="1492"/>
      <c r="B3" s="1810" t="s">
        <v>959</v>
      </c>
      <c r="C3" s="1810"/>
      <c r="D3" s="1810"/>
      <c r="E3" s="1810"/>
      <c r="F3" s="1810"/>
      <c r="G3" s="1810"/>
      <c r="H3" s="1810"/>
      <c r="I3" s="1810"/>
      <c r="J3" s="1810"/>
      <c r="K3" s="1810"/>
      <c r="L3" s="1810"/>
      <c r="M3" s="1810"/>
    </row>
    <row r="4" spans="1:13" ht="13.5" thickTop="1">
      <c r="A4" s="36"/>
      <c r="B4" s="2006" t="s">
        <v>364</v>
      </c>
      <c r="C4" s="2007"/>
      <c r="D4" s="2007"/>
      <c r="E4" s="2007"/>
      <c r="F4" s="2008"/>
      <c r="G4" s="2007" t="s">
        <v>1438</v>
      </c>
      <c r="H4" s="2008"/>
      <c r="I4" s="2007" t="s">
        <v>1295</v>
      </c>
      <c r="J4" s="2008"/>
      <c r="K4" s="1967" t="s">
        <v>892</v>
      </c>
      <c r="L4" s="2015" t="s">
        <v>56</v>
      </c>
      <c r="M4" s="1804"/>
    </row>
    <row r="5" spans="1:13" ht="12.75">
      <c r="A5" s="36"/>
      <c r="B5" s="2009"/>
      <c r="C5" s="2010"/>
      <c r="D5" s="2010"/>
      <c r="E5" s="2010"/>
      <c r="F5" s="2011"/>
      <c r="G5" s="2013"/>
      <c r="H5" s="2014"/>
      <c r="I5" s="2013"/>
      <c r="J5" s="2014"/>
      <c r="K5" s="1868"/>
      <c r="L5" s="1801" t="s">
        <v>117</v>
      </c>
      <c r="M5" s="2016"/>
    </row>
    <row r="6" spans="1:13" ht="15.75">
      <c r="A6" s="36"/>
      <c r="B6" s="2012"/>
      <c r="C6" s="2013"/>
      <c r="D6" s="2013"/>
      <c r="E6" s="2013"/>
      <c r="F6" s="2014"/>
      <c r="G6" s="1448" t="s">
        <v>116</v>
      </c>
      <c r="H6" s="1448" t="s">
        <v>429</v>
      </c>
      <c r="I6" s="1448" t="s">
        <v>116</v>
      </c>
      <c r="J6" s="1448" t="s">
        <v>429</v>
      </c>
      <c r="K6" s="1448" t="s">
        <v>116</v>
      </c>
      <c r="L6" s="1448" t="s">
        <v>609</v>
      </c>
      <c r="M6" s="1449" t="s">
        <v>892</v>
      </c>
    </row>
    <row r="7" spans="1:13" ht="12.75">
      <c r="A7" s="36"/>
      <c r="B7" s="139" t="s">
        <v>430</v>
      </c>
      <c r="C7" s="36"/>
      <c r="D7" s="36"/>
      <c r="E7" s="36"/>
      <c r="F7" s="36"/>
      <c r="G7" s="1194">
        <v>41948</v>
      </c>
      <c r="H7" s="1194">
        <v>75979.20000000007</v>
      </c>
      <c r="I7" s="1194">
        <v>22240.24</v>
      </c>
      <c r="J7" s="1194">
        <v>57060.74</v>
      </c>
      <c r="K7" s="1195">
        <v>68770.70000000016</v>
      </c>
      <c r="L7" s="1195">
        <v>-46.98140554972824</v>
      </c>
      <c r="M7" s="1443">
        <v>209.21743650248447</v>
      </c>
    </row>
    <row r="8" spans="1:13" ht="12.75">
      <c r="A8" s="36"/>
      <c r="B8" s="139"/>
      <c r="C8" s="36" t="s">
        <v>434</v>
      </c>
      <c r="D8" s="36"/>
      <c r="E8" s="36"/>
      <c r="F8" s="36"/>
      <c r="G8" s="1194">
        <v>60598.2</v>
      </c>
      <c r="H8" s="1194">
        <v>81511.8</v>
      </c>
      <c r="I8" s="1194">
        <v>63305.9</v>
      </c>
      <c r="J8" s="1194">
        <v>85989.8</v>
      </c>
      <c r="K8" s="1195">
        <v>75982.2</v>
      </c>
      <c r="L8" s="1195">
        <v>4.468284536504399</v>
      </c>
      <c r="M8" s="1196">
        <v>20.023884029766577</v>
      </c>
    </row>
    <row r="9" spans="1:13" ht="12.75">
      <c r="A9" s="36"/>
      <c r="B9" s="139"/>
      <c r="C9" s="36"/>
      <c r="D9" s="36" t="s">
        <v>435</v>
      </c>
      <c r="E9" s="36"/>
      <c r="F9" s="36"/>
      <c r="G9" s="1194">
        <v>0</v>
      </c>
      <c r="H9" s="1194">
        <v>0</v>
      </c>
      <c r="I9" s="1194">
        <v>0</v>
      </c>
      <c r="J9" s="1194">
        <v>0</v>
      </c>
      <c r="K9" s="1195">
        <v>0</v>
      </c>
      <c r="L9" s="1195" t="s">
        <v>401</v>
      </c>
      <c r="M9" s="1196" t="s">
        <v>401</v>
      </c>
    </row>
    <row r="10" spans="1:13" ht="12.75">
      <c r="A10" s="36"/>
      <c r="B10" s="139"/>
      <c r="C10" s="36"/>
      <c r="D10" s="36" t="s">
        <v>436</v>
      </c>
      <c r="E10" s="36"/>
      <c r="F10" s="36"/>
      <c r="G10" s="1194">
        <v>60598.2</v>
      </c>
      <c r="H10" s="1194">
        <v>81511.8</v>
      </c>
      <c r="I10" s="1194">
        <v>63305.9</v>
      </c>
      <c r="J10" s="1194">
        <v>85989.8</v>
      </c>
      <c r="K10" s="1195">
        <v>75982.2</v>
      </c>
      <c r="L10" s="1195">
        <v>4.468284536504399</v>
      </c>
      <c r="M10" s="1196">
        <v>20.023884029766577</v>
      </c>
    </row>
    <row r="11" spans="1:13" ht="12.75">
      <c r="A11" s="36"/>
      <c r="B11" s="139"/>
      <c r="C11" s="36" t="s">
        <v>441</v>
      </c>
      <c r="D11" s="36"/>
      <c r="E11" s="36"/>
      <c r="F11" s="36"/>
      <c r="G11" s="1194">
        <v>-334647.8</v>
      </c>
      <c r="H11" s="1194">
        <v>-454653.1</v>
      </c>
      <c r="I11" s="1194">
        <v>-401732.4</v>
      </c>
      <c r="J11" s="1194">
        <v>-547294.3</v>
      </c>
      <c r="K11" s="1195">
        <v>-512955.7</v>
      </c>
      <c r="L11" s="1195">
        <v>20.04632930501859</v>
      </c>
      <c r="M11" s="1196">
        <v>27.68591729220745</v>
      </c>
    </row>
    <row r="12" spans="1:13" ht="12.75">
      <c r="A12" s="36"/>
      <c r="B12" s="139"/>
      <c r="C12" s="36"/>
      <c r="D12" s="36" t="s">
        <v>435</v>
      </c>
      <c r="E12" s="36"/>
      <c r="F12" s="36"/>
      <c r="G12" s="1194">
        <v>-67384.9</v>
      </c>
      <c r="H12" s="1194">
        <v>-92255.6</v>
      </c>
      <c r="I12" s="1194">
        <v>-78613</v>
      </c>
      <c r="J12" s="1194">
        <v>-107138.9</v>
      </c>
      <c r="K12" s="1195">
        <v>-98761.5</v>
      </c>
      <c r="L12" s="1195">
        <v>16.662635100742165</v>
      </c>
      <c r="M12" s="1196">
        <v>25.629984862554537</v>
      </c>
    </row>
    <row r="13" spans="1:13" ht="12.75">
      <c r="A13" s="36"/>
      <c r="B13" s="139"/>
      <c r="C13" s="36"/>
      <c r="D13" s="36" t="s">
        <v>436</v>
      </c>
      <c r="E13" s="36"/>
      <c r="F13" s="36"/>
      <c r="G13" s="1194">
        <v>-267262.9</v>
      </c>
      <c r="H13" s="1194">
        <v>-362397.5</v>
      </c>
      <c r="I13" s="1194">
        <v>-323119.4</v>
      </c>
      <c r="J13" s="1194">
        <v>-440155.4</v>
      </c>
      <c r="K13" s="1195">
        <v>-414194.2</v>
      </c>
      <c r="L13" s="1195">
        <v>20.899458922282136</v>
      </c>
      <c r="M13" s="1196">
        <v>28.186113244825265</v>
      </c>
    </row>
    <row r="14" spans="1:13" ht="12.75">
      <c r="A14" s="36"/>
      <c r="B14" s="139"/>
      <c r="C14" s="36" t="s">
        <v>442</v>
      </c>
      <c r="D14" s="36"/>
      <c r="E14" s="36"/>
      <c r="F14" s="36"/>
      <c r="G14" s="1194">
        <v>-274049.6</v>
      </c>
      <c r="H14" s="1194">
        <v>-373141.3</v>
      </c>
      <c r="I14" s="1194">
        <v>-338426.5</v>
      </c>
      <c r="J14" s="1194">
        <v>-461304.5</v>
      </c>
      <c r="K14" s="1195">
        <v>-436973.5</v>
      </c>
      <c r="L14" s="1195">
        <v>23.490966598747107</v>
      </c>
      <c r="M14" s="1196">
        <v>29.11917358717477</v>
      </c>
    </row>
    <row r="15" spans="1:13" ht="12.75">
      <c r="A15" s="36"/>
      <c r="B15" s="139"/>
      <c r="C15" s="36" t="s">
        <v>443</v>
      </c>
      <c r="D15" s="36"/>
      <c r="E15" s="36"/>
      <c r="F15" s="36"/>
      <c r="G15" s="1194">
        <v>12487.5</v>
      </c>
      <c r="H15" s="1194">
        <v>14057</v>
      </c>
      <c r="I15" s="1194">
        <v>4562.800000000014</v>
      </c>
      <c r="J15" s="1194">
        <v>7585.8000000000175</v>
      </c>
      <c r="K15" s="1195">
        <v>15779.4</v>
      </c>
      <c r="L15" s="1195">
        <v>-63.46106106106095</v>
      </c>
      <c r="M15" s="1196">
        <v>245.8271236959751</v>
      </c>
    </row>
    <row r="16" spans="1:13" ht="12.75">
      <c r="A16" s="36"/>
      <c r="B16" s="139"/>
      <c r="C16" s="36"/>
      <c r="D16" s="36" t="s">
        <v>405</v>
      </c>
      <c r="E16" s="36"/>
      <c r="F16" s="36"/>
      <c r="G16" s="1194">
        <v>52370.5</v>
      </c>
      <c r="H16" s="1194">
        <v>72351.5</v>
      </c>
      <c r="I16" s="1194">
        <v>69005.3</v>
      </c>
      <c r="J16" s="1194">
        <v>95190.8</v>
      </c>
      <c r="K16" s="1195">
        <v>92569.5</v>
      </c>
      <c r="L16" s="1195">
        <v>31.76368375325802</v>
      </c>
      <c r="M16" s="1196">
        <v>34.148391500363005</v>
      </c>
    </row>
    <row r="17" spans="1:13" ht="12.75">
      <c r="A17" s="36"/>
      <c r="B17" s="139"/>
      <c r="C17" s="36"/>
      <c r="D17" s="36"/>
      <c r="E17" s="36" t="s">
        <v>444</v>
      </c>
      <c r="F17" s="36"/>
      <c r="G17" s="1194">
        <v>24003.7</v>
      </c>
      <c r="H17" s="1194">
        <v>30703.8</v>
      </c>
      <c r="I17" s="1194">
        <v>24848</v>
      </c>
      <c r="J17" s="1194">
        <v>34210.6</v>
      </c>
      <c r="K17" s="1195">
        <v>34243.1</v>
      </c>
      <c r="L17" s="1195">
        <v>3.517374404779261</v>
      </c>
      <c r="M17" s="1196">
        <v>37.81028654217644</v>
      </c>
    </row>
    <row r="18" spans="1:13" ht="12.75">
      <c r="A18" s="36"/>
      <c r="B18" s="139"/>
      <c r="C18" s="36"/>
      <c r="D18" s="36"/>
      <c r="E18" s="36" t="s">
        <v>445</v>
      </c>
      <c r="F18" s="36"/>
      <c r="G18" s="1194">
        <v>6594.3</v>
      </c>
      <c r="H18" s="1194">
        <v>10071.4</v>
      </c>
      <c r="I18" s="1194">
        <v>13319.2</v>
      </c>
      <c r="J18" s="1194">
        <v>18389.7</v>
      </c>
      <c r="K18" s="1195">
        <v>16255.7</v>
      </c>
      <c r="L18" s="1195">
        <v>101.98049830914579</v>
      </c>
      <c r="M18" s="1196">
        <v>22.04711994714397</v>
      </c>
    </row>
    <row r="19" spans="1:13" ht="12.75">
      <c r="A19" s="36"/>
      <c r="B19" s="139"/>
      <c r="C19" s="36"/>
      <c r="D19" s="36"/>
      <c r="E19" s="36" t="s">
        <v>436</v>
      </c>
      <c r="F19" s="36"/>
      <c r="G19" s="1194">
        <v>21772.5</v>
      </c>
      <c r="H19" s="1194">
        <v>31576.3</v>
      </c>
      <c r="I19" s="1194">
        <v>30838.1</v>
      </c>
      <c r="J19" s="1194">
        <v>42590.5</v>
      </c>
      <c r="K19" s="1195">
        <v>42070.7</v>
      </c>
      <c r="L19" s="1195">
        <v>41.63784590653347</v>
      </c>
      <c r="M19" s="1196">
        <v>36.42442303514159</v>
      </c>
    </row>
    <row r="20" spans="1:13" ht="12.75">
      <c r="A20" s="36"/>
      <c r="B20" s="139"/>
      <c r="C20" s="36"/>
      <c r="D20" s="36" t="s">
        <v>406</v>
      </c>
      <c r="E20" s="36"/>
      <c r="F20" s="36"/>
      <c r="G20" s="1194">
        <v>-39883</v>
      </c>
      <c r="H20" s="1194">
        <v>-58294.5</v>
      </c>
      <c r="I20" s="1194">
        <v>-64442.5</v>
      </c>
      <c r="J20" s="1194">
        <v>-87605</v>
      </c>
      <c r="K20" s="1195">
        <v>-76790.1</v>
      </c>
      <c r="L20" s="1195">
        <v>61.57886818945417</v>
      </c>
      <c r="M20" s="1196">
        <v>19.160647088489753</v>
      </c>
    </row>
    <row r="21" spans="1:13" ht="12.75">
      <c r="A21" s="36"/>
      <c r="B21" s="139"/>
      <c r="C21" s="36"/>
      <c r="D21" s="36"/>
      <c r="E21" s="36" t="s">
        <v>456</v>
      </c>
      <c r="F21" s="36"/>
      <c r="G21" s="1194">
        <v>-15567.2</v>
      </c>
      <c r="H21" s="1194">
        <v>-22292.3</v>
      </c>
      <c r="I21" s="1194">
        <v>-24639.7</v>
      </c>
      <c r="J21" s="1194">
        <v>-33276.7</v>
      </c>
      <c r="K21" s="1195">
        <v>-29992.5</v>
      </c>
      <c r="L21" s="1195">
        <v>58.27958785137983</v>
      </c>
      <c r="M21" s="1196">
        <v>21.724290474315836</v>
      </c>
    </row>
    <row r="22" spans="1:13" ht="12.75">
      <c r="A22" s="36"/>
      <c r="B22" s="139"/>
      <c r="C22" s="36"/>
      <c r="D22" s="36"/>
      <c r="E22" s="36" t="s">
        <v>444</v>
      </c>
      <c r="F22" s="36"/>
      <c r="G22" s="1194">
        <v>-16921</v>
      </c>
      <c r="H22" s="1194">
        <v>-25769.7</v>
      </c>
      <c r="I22" s="1194">
        <v>-29682.2</v>
      </c>
      <c r="J22" s="1194">
        <v>-39611.9</v>
      </c>
      <c r="K22" s="1195">
        <v>-30536.1</v>
      </c>
      <c r="L22" s="1195">
        <v>75.41634655162224</v>
      </c>
      <c r="M22" s="1196">
        <v>2.876808322833213</v>
      </c>
    </row>
    <row r="23" spans="1:13" ht="12.75">
      <c r="A23" s="36"/>
      <c r="B23" s="139"/>
      <c r="C23" s="36"/>
      <c r="D23" s="36"/>
      <c r="E23" s="36"/>
      <c r="F23" s="63" t="s">
        <v>407</v>
      </c>
      <c r="G23" s="1194">
        <v>-4370.5</v>
      </c>
      <c r="H23" s="1194">
        <v>-6371.7</v>
      </c>
      <c r="I23" s="1194">
        <v>-7299.4</v>
      </c>
      <c r="J23" s="1194">
        <v>-9508.5</v>
      </c>
      <c r="K23" s="1195">
        <v>-11290.2</v>
      </c>
      <c r="L23" s="1195">
        <v>67.01521565038325</v>
      </c>
      <c r="M23" s="1196">
        <v>54.67298682083461</v>
      </c>
    </row>
    <row r="24" spans="1:13" ht="12.75">
      <c r="A24" s="36"/>
      <c r="B24" s="139"/>
      <c r="C24" s="36"/>
      <c r="D24" s="36"/>
      <c r="E24" s="36" t="s">
        <v>949</v>
      </c>
      <c r="F24" s="36"/>
      <c r="G24" s="1194">
        <v>-1203.8</v>
      </c>
      <c r="H24" s="1194">
        <v>-1566.4</v>
      </c>
      <c r="I24" s="1194">
        <v>-754.4</v>
      </c>
      <c r="J24" s="1194">
        <v>-1177.9</v>
      </c>
      <c r="K24" s="1195">
        <v>-1114.8</v>
      </c>
      <c r="L24" s="1195">
        <v>-37.331782688154185</v>
      </c>
      <c r="M24" s="1196">
        <v>47.77306468716861</v>
      </c>
    </row>
    <row r="25" spans="1:13" ht="12.75">
      <c r="A25" s="36"/>
      <c r="B25" s="139"/>
      <c r="C25" s="36"/>
      <c r="D25" s="36"/>
      <c r="E25" s="36" t="s">
        <v>436</v>
      </c>
      <c r="F25" s="36"/>
      <c r="G25" s="1194">
        <v>-6191</v>
      </c>
      <c r="H25" s="1194">
        <v>-8666.1</v>
      </c>
      <c r="I25" s="1194">
        <v>-9366.2</v>
      </c>
      <c r="J25" s="1194">
        <v>-13538.5</v>
      </c>
      <c r="K25" s="1195">
        <v>-15146.7</v>
      </c>
      <c r="L25" s="1195">
        <v>51.28735260862544</v>
      </c>
      <c r="M25" s="1196">
        <v>61.716597979970516</v>
      </c>
    </row>
    <row r="26" spans="1:13" ht="12.75">
      <c r="A26" s="724"/>
      <c r="B26" s="139"/>
      <c r="C26" s="36" t="s">
        <v>457</v>
      </c>
      <c r="D26" s="36"/>
      <c r="E26" s="36"/>
      <c r="F26" s="36"/>
      <c r="G26" s="1194">
        <v>-261562.1</v>
      </c>
      <c r="H26" s="1194">
        <v>-359084.3</v>
      </c>
      <c r="I26" s="1194">
        <v>-333863.7</v>
      </c>
      <c r="J26" s="1194">
        <v>-453718.7</v>
      </c>
      <c r="K26" s="1195">
        <v>-421194.1</v>
      </c>
      <c r="L26" s="1195">
        <v>27.642231041882596</v>
      </c>
      <c r="M26" s="1196">
        <v>26.157500800476342</v>
      </c>
    </row>
    <row r="27" spans="1:13" ht="12.75">
      <c r="A27" s="36"/>
      <c r="B27" s="139"/>
      <c r="C27" s="36" t="s">
        <v>469</v>
      </c>
      <c r="D27" s="36"/>
      <c r="E27" s="36"/>
      <c r="F27" s="36"/>
      <c r="G27" s="1194">
        <v>9012.5</v>
      </c>
      <c r="H27" s="1194">
        <v>12291.4</v>
      </c>
      <c r="I27" s="1194">
        <v>8237.34</v>
      </c>
      <c r="J27" s="1194">
        <v>13078.84</v>
      </c>
      <c r="K27" s="1195">
        <v>25428.3</v>
      </c>
      <c r="L27" s="1195">
        <v>-8.60094313453537</v>
      </c>
      <c r="M27" s="1196" t="s">
        <v>401</v>
      </c>
    </row>
    <row r="28" spans="1:13" ht="12.75">
      <c r="A28" s="36"/>
      <c r="B28" s="139"/>
      <c r="C28" s="36"/>
      <c r="D28" s="36" t="s">
        <v>408</v>
      </c>
      <c r="E28" s="36"/>
      <c r="F28" s="36"/>
      <c r="G28" s="1194">
        <v>16683.9</v>
      </c>
      <c r="H28" s="1194">
        <v>22521.3</v>
      </c>
      <c r="I28" s="1194">
        <v>16907.94</v>
      </c>
      <c r="J28" s="1194">
        <v>23320.14</v>
      </c>
      <c r="K28" s="1195">
        <v>29896.2</v>
      </c>
      <c r="L28" s="1195">
        <v>1.3428514915577097</v>
      </c>
      <c r="M28" s="1196">
        <v>76.81751886983275</v>
      </c>
    </row>
    <row r="29" spans="1:13" ht="12.75">
      <c r="A29" s="36"/>
      <c r="B29" s="139"/>
      <c r="C29" s="36"/>
      <c r="D29" s="36" t="s">
        <v>409</v>
      </c>
      <c r="E29" s="36"/>
      <c r="F29" s="36"/>
      <c r="G29" s="1194">
        <v>-7671.4</v>
      </c>
      <c r="H29" s="1194">
        <v>-10229.9</v>
      </c>
      <c r="I29" s="1194">
        <v>-8670.6</v>
      </c>
      <c r="J29" s="1194">
        <v>-10241.3</v>
      </c>
      <c r="K29" s="1195">
        <v>-4467.9</v>
      </c>
      <c r="L29" s="1195">
        <v>13.02500195531455</v>
      </c>
      <c r="M29" s="1196">
        <v>-48.47069406961457</v>
      </c>
    </row>
    <row r="30" spans="1:13" ht="12.75">
      <c r="A30" s="36"/>
      <c r="B30" s="139"/>
      <c r="C30" s="36" t="s">
        <v>950</v>
      </c>
      <c r="D30" s="36"/>
      <c r="E30" s="36"/>
      <c r="F30" s="36"/>
      <c r="G30" s="1194">
        <v>-252549.6</v>
      </c>
      <c r="H30" s="1194">
        <v>-346792.9</v>
      </c>
      <c r="I30" s="1194">
        <v>-325626.36</v>
      </c>
      <c r="J30" s="1194">
        <v>-440639.86</v>
      </c>
      <c r="K30" s="1195">
        <v>-395765.8</v>
      </c>
      <c r="L30" s="1195">
        <v>28.935607104505408</v>
      </c>
      <c r="M30" s="1196">
        <v>21.539853223185006</v>
      </c>
    </row>
    <row r="31" spans="1:13" ht="12.75">
      <c r="A31" s="36"/>
      <c r="B31" s="139"/>
      <c r="C31" s="36" t="s">
        <v>470</v>
      </c>
      <c r="D31" s="36"/>
      <c r="E31" s="36"/>
      <c r="F31" s="36"/>
      <c r="G31" s="1194">
        <v>294497.6</v>
      </c>
      <c r="H31" s="1194">
        <v>422772.1</v>
      </c>
      <c r="I31" s="1194">
        <v>347866.6</v>
      </c>
      <c r="J31" s="1194">
        <v>497700.6</v>
      </c>
      <c r="K31" s="1195">
        <v>464536.5</v>
      </c>
      <c r="L31" s="1195">
        <v>18.12204921194605</v>
      </c>
      <c r="M31" s="1196">
        <v>33.53868983110192</v>
      </c>
    </row>
    <row r="32" spans="1:13" ht="12.75">
      <c r="A32" s="36"/>
      <c r="B32" s="139"/>
      <c r="C32" s="36"/>
      <c r="D32" s="36" t="s">
        <v>410</v>
      </c>
      <c r="E32" s="36"/>
      <c r="F32" s="36"/>
      <c r="G32" s="1194">
        <v>298177.9</v>
      </c>
      <c r="H32" s="1194">
        <v>427805.7</v>
      </c>
      <c r="I32" s="1194">
        <v>354218.2</v>
      </c>
      <c r="J32" s="1194">
        <v>505068.2</v>
      </c>
      <c r="K32" s="1195">
        <v>466344.6</v>
      </c>
      <c r="L32" s="1195">
        <v>18.79425000980956</v>
      </c>
      <c r="M32" s="1196">
        <v>31.654612891150123</v>
      </c>
    </row>
    <row r="33" spans="1:13" ht="12.75">
      <c r="A33" s="36"/>
      <c r="B33" s="139"/>
      <c r="C33" s="36"/>
      <c r="D33" s="36"/>
      <c r="E33" s="36" t="s">
        <v>471</v>
      </c>
      <c r="F33" s="36"/>
      <c r="G33" s="1194">
        <v>26360.4</v>
      </c>
      <c r="H33" s="1194">
        <v>36227.1</v>
      </c>
      <c r="I33" s="1194">
        <v>24795.1</v>
      </c>
      <c r="J33" s="1194">
        <v>34180.5</v>
      </c>
      <c r="K33" s="1195">
        <v>35378.3</v>
      </c>
      <c r="L33" s="1195">
        <v>-5.93807377733269</v>
      </c>
      <c r="M33" s="1196">
        <v>42.682626809329264</v>
      </c>
    </row>
    <row r="34" spans="1:13" ht="12.75">
      <c r="A34" s="36"/>
      <c r="B34" s="139"/>
      <c r="C34" s="36"/>
      <c r="D34" s="36"/>
      <c r="E34" s="36" t="s">
        <v>411</v>
      </c>
      <c r="F34" s="36"/>
      <c r="G34" s="1194">
        <v>248183.1</v>
      </c>
      <c r="H34" s="1194">
        <v>359554.4</v>
      </c>
      <c r="I34" s="1194">
        <v>302581.6</v>
      </c>
      <c r="J34" s="1194">
        <v>434581.7</v>
      </c>
      <c r="K34" s="1540">
        <v>397798.9</v>
      </c>
      <c r="L34" s="1195">
        <v>21.918696317355995</v>
      </c>
      <c r="M34" s="1196">
        <v>31.468304748206776</v>
      </c>
    </row>
    <row r="35" spans="1:13" ht="12.75">
      <c r="A35" s="36"/>
      <c r="B35" s="139"/>
      <c r="C35" s="36"/>
      <c r="D35" s="36"/>
      <c r="E35" s="36" t="s">
        <v>472</v>
      </c>
      <c r="F35" s="36"/>
      <c r="G35" s="1194">
        <v>21112.1</v>
      </c>
      <c r="H35" s="1194">
        <v>28343.6</v>
      </c>
      <c r="I35" s="1194">
        <v>25862.2</v>
      </c>
      <c r="J35" s="1194">
        <v>35326.7</v>
      </c>
      <c r="K35" s="1195">
        <v>31499.6</v>
      </c>
      <c r="L35" s="1195">
        <v>22.499419764021596</v>
      </c>
      <c r="M35" s="1196">
        <v>21.797836224296447</v>
      </c>
    </row>
    <row r="36" spans="1:13" ht="12.75">
      <c r="A36" s="36"/>
      <c r="B36" s="139"/>
      <c r="C36" s="36"/>
      <c r="D36" s="36"/>
      <c r="E36" s="36" t="s">
        <v>473</v>
      </c>
      <c r="F36" s="36"/>
      <c r="G36" s="1194">
        <v>2522.3</v>
      </c>
      <c r="H36" s="1194">
        <v>3680.6</v>
      </c>
      <c r="I36" s="1194">
        <v>979.3</v>
      </c>
      <c r="J36" s="1194">
        <v>979.3</v>
      </c>
      <c r="K36" s="1195">
        <v>1667.8</v>
      </c>
      <c r="L36" s="1195">
        <v>-61.174325020814344</v>
      </c>
      <c r="M36" s="1196" t="s">
        <v>401</v>
      </c>
    </row>
    <row r="37" spans="1:13" ht="12.75">
      <c r="A37" s="36"/>
      <c r="B37" s="139"/>
      <c r="C37" s="36"/>
      <c r="D37" s="36" t="s">
        <v>412</v>
      </c>
      <c r="E37" s="36"/>
      <c r="F37" s="36"/>
      <c r="G37" s="1194">
        <v>-3680.3</v>
      </c>
      <c r="H37" s="1194">
        <v>-5033.6</v>
      </c>
      <c r="I37" s="1194">
        <v>-6351.6</v>
      </c>
      <c r="J37" s="1194">
        <v>-7367.6</v>
      </c>
      <c r="K37" s="1195">
        <v>-1808.1</v>
      </c>
      <c r="L37" s="1195">
        <v>72.58375675895985</v>
      </c>
      <c r="M37" s="1196">
        <v>-71.53315699981107</v>
      </c>
    </row>
    <row r="38" spans="1:13" ht="12.75">
      <c r="A38" s="36"/>
      <c r="B38" s="137" t="s">
        <v>474</v>
      </c>
      <c r="C38" s="263" t="s">
        <v>475</v>
      </c>
      <c r="D38" s="263"/>
      <c r="E38" s="263"/>
      <c r="F38" s="263"/>
      <c r="G38" s="1197">
        <v>12467.6</v>
      </c>
      <c r="H38" s="1197">
        <v>18241.7</v>
      </c>
      <c r="I38" s="1197">
        <v>7607.6</v>
      </c>
      <c r="J38" s="1197">
        <v>10348.3</v>
      </c>
      <c r="K38" s="1541">
        <v>13549.7</v>
      </c>
      <c r="L38" s="1541">
        <v>-38.98103885270621</v>
      </c>
      <c r="M38" s="1542">
        <v>78.10741889689257</v>
      </c>
    </row>
    <row r="39" spans="1:13" ht="12.75">
      <c r="A39" s="36"/>
      <c r="B39" s="138" t="s">
        <v>951</v>
      </c>
      <c r="C39" s="138"/>
      <c r="D39" s="65"/>
      <c r="E39" s="65"/>
      <c r="F39" s="65"/>
      <c r="G39" s="1198">
        <v>54415.6</v>
      </c>
      <c r="H39" s="1198">
        <v>94220.90000000008</v>
      </c>
      <c r="I39" s="1198">
        <v>29847.840000000055</v>
      </c>
      <c r="J39" s="1198">
        <v>67409.04</v>
      </c>
      <c r="K39" s="1543">
        <v>82320.40000000017</v>
      </c>
      <c r="L39" s="1543">
        <v>-45.14837656848393</v>
      </c>
      <c r="M39" s="1444">
        <v>175.80019190668412</v>
      </c>
    </row>
    <row r="40" spans="1:13" ht="12.75">
      <c r="A40" s="36"/>
      <c r="B40" s="139" t="s">
        <v>476</v>
      </c>
      <c r="C40" s="36" t="s">
        <v>477</v>
      </c>
      <c r="D40" s="36"/>
      <c r="E40" s="36"/>
      <c r="F40" s="36"/>
      <c r="G40" s="1194">
        <v>24233.1</v>
      </c>
      <c r="H40" s="1194">
        <v>28912.8</v>
      </c>
      <c r="I40" s="1194">
        <v>6910.1</v>
      </c>
      <c r="J40" s="1194">
        <v>12496.32</v>
      </c>
      <c r="K40" s="1195">
        <v>14794.85</v>
      </c>
      <c r="L40" s="1195">
        <v>-71.484869868073</v>
      </c>
      <c r="M40" s="1196">
        <v>114.1047162848584</v>
      </c>
    </row>
    <row r="41" spans="1:13" ht="12.75">
      <c r="A41" s="36"/>
      <c r="B41" s="139"/>
      <c r="C41" s="36" t="s">
        <v>478</v>
      </c>
      <c r="D41" s="36"/>
      <c r="E41" s="36"/>
      <c r="F41" s="36"/>
      <c r="G41" s="1194">
        <v>6837.9</v>
      </c>
      <c r="H41" s="1194">
        <v>9195.4</v>
      </c>
      <c r="I41" s="1194">
        <v>5871.4</v>
      </c>
      <c r="J41" s="1194">
        <v>9081.9</v>
      </c>
      <c r="K41" s="1195">
        <v>1862.2</v>
      </c>
      <c r="L41" s="1195" t="s">
        <v>401</v>
      </c>
      <c r="M41" s="1196">
        <v>-68.28354395885138</v>
      </c>
    </row>
    <row r="42" spans="1:13" ht="12.75">
      <c r="A42" s="36"/>
      <c r="B42" s="139"/>
      <c r="C42" s="36" t="s">
        <v>479</v>
      </c>
      <c r="D42" s="36"/>
      <c r="E42" s="36"/>
      <c r="F42" s="36"/>
      <c r="G42" s="1194">
        <v>0</v>
      </c>
      <c r="H42" s="1194">
        <v>0</v>
      </c>
      <c r="I42" s="1194">
        <v>0</v>
      </c>
      <c r="J42" s="1194">
        <v>0</v>
      </c>
      <c r="K42" s="1195">
        <v>0</v>
      </c>
      <c r="L42" s="1195" t="s">
        <v>401</v>
      </c>
      <c r="M42" s="1196" t="s">
        <v>401</v>
      </c>
    </row>
    <row r="43" spans="1:13" ht="12.75">
      <c r="A43" s="36"/>
      <c r="B43" s="139"/>
      <c r="C43" s="36" t="s">
        <v>415</v>
      </c>
      <c r="D43" s="36"/>
      <c r="E43" s="36"/>
      <c r="F43" s="36"/>
      <c r="G43" s="1194">
        <v>-9876.5</v>
      </c>
      <c r="H43" s="1194">
        <v>-15719.6</v>
      </c>
      <c r="I43" s="1194">
        <v>-16355.3</v>
      </c>
      <c r="J43" s="1194">
        <v>-22846.4</v>
      </c>
      <c r="K43" s="1195">
        <v>-15437</v>
      </c>
      <c r="L43" s="1195">
        <v>65.59813699184934</v>
      </c>
      <c r="M43" s="1196">
        <v>-5.614693707850051</v>
      </c>
    </row>
    <row r="44" spans="1:13" ht="12.75">
      <c r="A44" s="36"/>
      <c r="B44" s="139"/>
      <c r="C44" s="36"/>
      <c r="D44" s="36" t="s">
        <v>416</v>
      </c>
      <c r="E44" s="36"/>
      <c r="F44" s="36"/>
      <c r="G44" s="1194">
        <v>-3404.4</v>
      </c>
      <c r="H44" s="1194">
        <v>-5137.4</v>
      </c>
      <c r="I44" s="1194">
        <v>-4017.6</v>
      </c>
      <c r="J44" s="1194">
        <v>-5147.4</v>
      </c>
      <c r="K44" s="1195">
        <v>-2177.7</v>
      </c>
      <c r="L44" s="1195">
        <v>18.01198449065913</v>
      </c>
      <c r="M44" s="1196">
        <v>-45.795997610513744</v>
      </c>
    </row>
    <row r="45" spans="1:13" ht="12.75">
      <c r="A45" s="36"/>
      <c r="B45" s="139"/>
      <c r="C45" s="36"/>
      <c r="D45" s="36" t="s">
        <v>436</v>
      </c>
      <c r="E45" s="36"/>
      <c r="F45" s="36"/>
      <c r="G45" s="1194">
        <v>-6472.1</v>
      </c>
      <c r="H45" s="1194">
        <v>-10582.2</v>
      </c>
      <c r="I45" s="1194">
        <v>-12337.7</v>
      </c>
      <c r="J45" s="1194">
        <v>-17699</v>
      </c>
      <c r="K45" s="1195">
        <v>-13259.3</v>
      </c>
      <c r="L45" s="1195">
        <v>90.62900758640936</v>
      </c>
      <c r="M45" s="1196">
        <v>7.469787723805879</v>
      </c>
    </row>
    <row r="46" spans="1:13" ht="12.75">
      <c r="A46" s="36"/>
      <c r="B46" s="139"/>
      <c r="C46" s="36" t="s">
        <v>417</v>
      </c>
      <c r="D46" s="36"/>
      <c r="E46" s="36"/>
      <c r="F46" s="36"/>
      <c r="G46" s="1194">
        <v>27271.7</v>
      </c>
      <c r="H46" s="1194">
        <v>35437</v>
      </c>
      <c r="I46" s="1194">
        <v>17394</v>
      </c>
      <c r="J46" s="1194">
        <v>26260.82</v>
      </c>
      <c r="K46" s="1195">
        <v>28369.65</v>
      </c>
      <c r="L46" s="1195">
        <v>-36.21959760484311</v>
      </c>
      <c r="M46" s="1196">
        <v>63.10020696791997</v>
      </c>
    </row>
    <row r="47" spans="1:13" ht="12.75">
      <c r="A47" s="36"/>
      <c r="B47" s="139"/>
      <c r="C47" s="36"/>
      <c r="D47" s="36" t="s">
        <v>416</v>
      </c>
      <c r="E47" s="36"/>
      <c r="F47" s="36"/>
      <c r="G47" s="1194">
        <v>23574</v>
      </c>
      <c r="H47" s="1194">
        <v>26442.3</v>
      </c>
      <c r="I47" s="1194">
        <v>10949.2</v>
      </c>
      <c r="J47" s="1194">
        <v>14434.6</v>
      </c>
      <c r="K47" s="1195">
        <v>19835.8</v>
      </c>
      <c r="L47" s="1195">
        <v>-53.553915330448795</v>
      </c>
      <c r="M47" s="1196">
        <v>81.16209403426734</v>
      </c>
    </row>
    <row r="48" spans="1:13" ht="12.75">
      <c r="A48" s="36"/>
      <c r="B48" s="139"/>
      <c r="C48" s="36"/>
      <c r="D48" s="36" t="s">
        <v>480</v>
      </c>
      <c r="E48" s="36"/>
      <c r="F48" s="36"/>
      <c r="G48" s="1194">
        <v>-319.4000000000007</v>
      </c>
      <c r="H48" s="1194">
        <v>1036.8</v>
      </c>
      <c r="I48" s="1194">
        <v>-1594.1</v>
      </c>
      <c r="J48" s="1194">
        <v>-1281.8</v>
      </c>
      <c r="K48" s="1195">
        <v>6976.2</v>
      </c>
      <c r="L48" s="1195">
        <v>399.0920475892287</v>
      </c>
      <c r="M48" s="1196">
        <v>-537.6262467850197</v>
      </c>
    </row>
    <row r="49" spans="1:13" ht="12.75">
      <c r="A49" s="36"/>
      <c r="B49" s="139"/>
      <c r="C49" s="36"/>
      <c r="D49" s="36"/>
      <c r="E49" s="36" t="s">
        <v>481</v>
      </c>
      <c r="F49" s="36"/>
      <c r="G49" s="1194">
        <v>-309.7000000000007</v>
      </c>
      <c r="H49" s="1194">
        <v>1047.6</v>
      </c>
      <c r="I49" s="1194">
        <v>-1539.3</v>
      </c>
      <c r="J49" s="1194">
        <v>-1218.9</v>
      </c>
      <c r="K49" s="1195">
        <v>7168.5</v>
      </c>
      <c r="L49" s="1195">
        <v>397.0293832741351</v>
      </c>
      <c r="M49" s="1196">
        <v>-565.6986942116547</v>
      </c>
    </row>
    <row r="50" spans="1:13" ht="12.75">
      <c r="A50" s="36"/>
      <c r="B50" s="139"/>
      <c r="C50" s="36"/>
      <c r="D50" s="36"/>
      <c r="E50" s="36"/>
      <c r="F50" s="36" t="s">
        <v>482</v>
      </c>
      <c r="G50" s="1194">
        <v>8006.7</v>
      </c>
      <c r="H50" s="1194">
        <v>13445.3</v>
      </c>
      <c r="I50" s="1194">
        <v>7442.2</v>
      </c>
      <c r="J50" s="1194">
        <v>13701</v>
      </c>
      <c r="K50" s="1195">
        <v>16663</v>
      </c>
      <c r="L50" s="1195">
        <v>-7.050345335781273</v>
      </c>
      <c r="M50" s="1196">
        <v>123.89884711510038</v>
      </c>
    </row>
    <row r="51" spans="1:13" ht="12.75">
      <c r="A51" s="36"/>
      <c r="B51" s="139"/>
      <c r="C51" s="36"/>
      <c r="D51" s="36"/>
      <c r="E51" s="36"/>
      <c r="F51" s="36" t="s">
        <v>483</v>
      </c>
      <c r="G51" s="1194">
        <v>-8316.4</v>
      </c>
      <c r="H51" s="1194">
        <v>-12397.7</v>
      </c>
      <c r="I51" s="1194">
        <v>-8981.5</v>
      </c>
      <c r="J51" s="1194">
        <v>-14919.9</v>
      </c>
      <c r="K51" s="1195">
        <v>-9494.5</v>
      </c>
      <c r="L51" s="1195">
        <v>7.997450820066376</v>
      </c>
      <c r="M51" s="1196">
        <v>5.711740800534429</v>
      </c>
    </row>
    <row r="52" spans="1:13" ht="12.75">
      <c r="A52" s="36"/>
      <c r="B52" s="139"/>
      <c r="C52" s="36"/>
      <c r="D52" s="36"/>
      <c r="E52" s="36" t="s">
        <v>418</v>
      </c>
      <c r="F52" s="36"/>
      <c r="G52" s="1194">
        <v>-9.7</v>
      </c>
      <c r="H52" s="1194">
        <v>-10.8</v>
      </c>
      <c r="I52" s="1194">
        <v>-54.8</v>
      </c>
      <c r="J52" s="1194">
        <v>-62.9</v>
      </c>
      <c r="K52" s="1195">
        <v>-192.3</v>
      </c>
      <c r="L52" s="1195">
        <v>464.9484536082474</v>
      </c>
      <c r="M52" s="1196">
        <v>250.91240875912416</v>
      </c>
    </row>
    <row r="53" spans="1:13" ht="12.75">
      <c r="A53" s="36"/>
      <c r="B53" s="139"/>
      <c r="C53" s="36"/>
      <c r="D53" s="36" t="s">
        <v>419</v>
      </c>
      <c r="E53" s="36"/>
      <c r="F53" s="36"/>
      <c r="G53" s="1194">
        <v>4181.4</v>
      </c>
      <c r="H53" s="1194">
        <v>8446.2</v>
      </c>
      <c r="I53" s="1194">
        <v>8563.2</v>
      </c>
      <c r="J53" s="1194">
        <v>14301.1</v>
      </c>
      <c r="K53" s="1195">
        <v>2271.8</v>
      </c>
      <c r="L53" s="1195">
        <v>104.79265317836138</v>
      </c>
      <c r="M53" s="1196">
        <v>-73.4701980568012</v>
      </c>
    </row>
    <row r="54" spans="1:13" ht="12.75">
      <c r="A54" s="36"/>
      <c r="B54" s="139"/>
      <c r="C54" s="36"/>
      <c r="D54" s="36"/>
      <c r="E54" s="36" t="s">
        <v>1473</v>
      </c>
      <c r="F54" s="36"/>
      <c r="G54" s="1194">
        <v>-17.2</v>
      </c>
      <c r="H54" s="1194">
        <v>37</v>
      </c>
      <c r="I54" s="1194">
        <v>-58.1</v>
      </c>
      <c r="J54" s="1194">
        <v>-11.7</v>
      </c>
      <c r="K54" s="1195">
        <v>-62.9</v>
      </c>
      <c r="L54" s="1195" t="s">
        <v>401</v>
      </c>
      <c r="M54" s="1196">
        <v>8.261617900172126</v>
      </c>
    </row>
    <row r="55" spans="1:13" ht="12.75">
      <c r="A55" s="36"/>
      <c r="B55" s="139"/>
      <c r="C55" s="36"/>
      <c r="D55" s="36"/>
      <c r="E55" s="36" t="s">
        <v>420</v>
      </c>
      <c r="F55" s="36"/>
      <c r="G55" s="1194">
        <v>4198.6</v>
      </c>
      <c r="H55" s="1194">
        <v>8409.2</v>
      </c>
      <c r="I55" s="1194">
        <v>8621.3</v>
      </c>
      <c r="J55" s="1194">
        <v>14312.8</v>
      </c>
      <c r="K55" s="1195">
        <v>2334.7</v>
      </c>
      <c r="L55" s="1195">
        <v>105.33749345019766</v>
      </c>
      <c r="M55" s="1196">
        <v>-72.91939730667069</v>
      </c>
    </row>
    <row r="56" spans="1:13" ht="12.75">
      <c r="A56" s="36"/>
      <c r="B56" s="139"/>
      <c r="C56" s="36"/>
      <c r="D56" s="36" t="s">
        <v>421</v>
      </c>
      <c r="E56" s="36"/>
      <c r="F56" s="36"/>
      <c r="G56" s="1194">
        <v>-164.3</v>
      </c>
      <c r="H56" s="1194">
        <v>-488.3</v>
      </c>
      <c r="I56" s="1194">
        <v>-524.3</v>
      </c>
      <c r="J56" s="1194">
        <v>-1193.08</v>
      </c>
      <c r="K56" s="1195">
        <v>-714.15</v>
      </c>
      <c r="L56" s="1195">
        <v>219.11138161898964</v>
      </c>
      <c r="M56" s="1196">
        <v>36.21018500858287</v>
      </c>
    </row>
    <row r="57" spans="1:13" ht="12.75">
      <c r="A57" s="36"/>
      <c r="B57" s="139" t="s">
        <v>952</v>
      </c>
      <c r="C57" s="36"/>
      <c r="D57" s="36"/>
      <c r="E57" s="36"/>
      <c r="F57" s="36"/>
      <c r="G57" s="1194">
        <v>78648.7</v>
      </c>
      <c r="H57" s="1194">
        <v>123133.7</v>
      </c>
      <c r="I57" s="1194">
        <v>36757.94000000006</v>
      </c>
      <c r="J57" s="1194">
        <v>79905.35999999993</v>
      </c>
      <c r="K57" s="1195">
        <v>97115.25000000015</v>
      </c>
      <c r="L57" s="1195">
        <v>-53.263130859124104</v>
      </c>
      <c r="M57" s="1196">
        <v>164.20210164116918</v>
      </c>
    </row>
    <row r="58" spans="1:13" ht="12.75">
      <c r="A58" s="36"/>
      <c r="B58" s="137" t="s">
        <v>484</v>
      </c>
      <c r="C58" s="263" t="s">
        <v>485</v>
      </c>
      <c r="D58" s="263"/>
      <c r="E58" s="263"/>
      <c r="F58" s="263"/>
      <c r="G58" s="1197">
        <v>18087.5</v>
      </c>
      <c r="H58" s="1197">
        <v>16939.099999999948</v>
      </c>
      <c r="I58" s="1197">
        <v>2579.9599999999627</v>
      </c>
      <c r="J58" s="1197">
        <v>3335.3600000001024</v>
      </c>
      <c r="K58" s="1541">
        <v>11385.309999999823</v>
      </c>
      <c r="L58" s="1541">
        <v>-85.73622667588134</v>
      </c>
      <c r="M58" s="1542">
        <v>341.2979270996444</v>
      </c>
    </row>
    <row r="59" spans="1:13" ht="12.75">
      <c r="A59" s="36"/>
      <c r="B59" s="138" t="s">
        <v>953</v>
      </c>
      <c r="C59" s="65"/>
      <c r="D59" s="65"/>
      <c r="E59" s="65"/>
      <c r="F59" s="65"/>
      <c r="G59" s="1198">
        <v>96736.2</v>
      </c>
      <c r="H59" s="1198">
        <v>140072.8</v>
      </c>
      <c r="I59" s="1198">
        <v>39337.9</v>
      </c>
      <c r="J59" s="1198">
        <v>83240.72</v>
      </c>
      <c r="K59" s="1543">
        <v>108500.56</v>
      </c>
      <c r="L59" s="1543">
        <v>-59.33487153723218</v>
      </c>
      <c r="M59" s="1544">
        <v>175.8168585511682</v>
      </c>
    </row>
    <row r="60" spans="1:13" ht="12.75">
      <c r="A60" s="36"/>
      <c r="B60" s="139" t="s">
        <v>486</v>
      </c>
      <c r="C60" s="36"/>
      <c r="D60" s="36"/>
      <c r="E60" s="36"/>
      <c r="F60" s="36"/>
      <c r="G60" s="1194">
        <v>-96736.2</v>
      </c>
      <c r="H60" s="1194">
        <v>-140072.8</v>
      </c>
      <c r="I60" s="1194">
        <v>-39337.9</v>
      </c>
      <c r="J60" s="1194">
        <v>-83240.72</v>
      </c>
      <c r="K60" s="1195">
        <v>-108500.56</v>
      </c>
      <c r="L60" s="1195">
        <v>-59.33487153723218</v>
      </c>
      <c r="M60" s="1196">
        <v>175.8168585511682</v>
      </c>
    </row>
    <row r="61" spans="1:13" ht="12.75">
      <c r="A61" s="36"/>
      <c r="B61" s="139"/>
      <c r="C61" s="36" t="s">
        <v>422</v>
      </c>
      <c r="D61" s="36"/>
      <c r="E61" s="36"/>
      <c r="F61" s="36"/>
      <c r="G61" s="1194">
        <v>-96574.2</v>
      </c>
      <c r="H61" s="1194">
        <v>-139587.8</v>
      </c>
      <c r="I61" s="1194">
        <v>-38813.6</v>
      </c>
      <c r="J61" s="1194">
        <v>-82049.02</v>
      </c>
      <c r="K61" s="1195">
        <v>-107787.76</v>
      </c>
      <c r="L61" s="1195">
        <v>-59.80955576126957</v>
      </c>
      <c r="M61" s="1196">
        <v>177.70616484943423</v>
      </c>
    </row>
    <row r="62" spans="1:13" ht="12.75">
      <c r="A62" s="36"/>
      <c r="B62" s="139"/>
      <c r="C62" s="36"/>
      <c r="D62" s="36" t="s">
        <v>1473</v>
      </c>
      <c r="E62" s="36"/>
      <c r="F62" s="36"/>
      <c r="G62" s="1194">
        <v>-90214.1</v>
      </c>
      <c r="H62" s="1194">
        <v>-134787</v>
      </c>
      <c r="I62" s="1194">
        <v>-16221.7</v>
      </c>
      <c r="J62" s="1194">
        <v>-65763.42</v>
      </c>
      <c r="K62" s="1195">
        <v>-92931.76</v>
      </c>
      <c r="L62" s="1195">
        <v>-82.01866448814542</v>
      </c>
      <c r="M62" s="1196">
        <v>472.88545590166245</v>
      </c>
    </row>
    <row r="63" spans="1:13" ht="12.75">
      <c r="A63" s="36"/>
      <c r="B63" s="139"/>
      <c r="C63" s="36"/>
      <c r="D63" s="36" t="s">
        <v>420</v>
      </c>
      <c r="E63" s="36"/>
      <c r="F63" s="36"/>
      <c r="G63" s="1194">
        <v>-6360.1</v>
      </c>
      <c r="H63" s="1194">
        <v>-4800.8</v>
      </c>
      <c r="I63" s="1194">
        <v>-22591.9</v>
      </c>
      <c r="J63" s="1194">
        <v>-16285.6</v>
      </c>
      <c r="K63" s="1195">
        <v>-14856</v>
      </c>
      <c r="L63" s="1195">
        <v>255.21296834955422</v>
      </c>
      <c r="M63" s="1196">
        <v>-34.24191856373302</v>
      </c>
    </row>
    <row r="64" spans="1:13" ht="12.75">
      <c r="A64" s="36"/>
      <c r="B64" s="139"/>
      <c r="C64" s="36" t="s">
        <v>487</v>
      </c>
      <c r="D64" s="36"/>
      <c r="E64" s="36"/>
      <c r="F64" s="36"/>
      <c r="G64" s="1194">
        <v>-162</v>
      </c>
      <c r="H64" s="1194">
        <v>-485</v>
      </c>
      <c r="I64" s="1194">
        <v>-524.3</v>
      </c>
      <c r="J64" s="1194">
        <v>-1191.7</v>
      </c>
      <c r="K64" s="1195">
        <v>-712.8</v>
      </c>
      <c r="L64" s="1195" t="s">
        <v>401</v>
      </c>
      <c r="M64" s="1196" t="s">
        <v>401</v>
      </c>
    </row>
    <row r="65" spans="1:13" ht="13.5" thickBot="1">
      <c r="A65" s="279"/>
      <c r="B65" s="280" t="s">
        <v>62</v>
      </c>
      <c r="C65" s="281"/>
      <c r="D65" s="281"/>
      <c r="E65" s="281"/>
      <c r="F65" s="281"/>
      <c r="G65" s="1199">
        <v>-92554.8</v>
      </c>
      <c r="H65" s="1199">
        <v>-131626.6</v>
      </c>
      <c r="I65" s="1199">
        <v>-30774.7</v>
      </c>
      <c r="J65" s="1199">
        <v>-68939.62</v>
      </c>
      <c r="K65" s="1545">
        <v>-106228.76</v>
      </c>
      <c r="L65" s="1545">
        <v>-66.74975257901265</v>
      </c>
      <c r="M65" s="1546">
        <v>245.18211387925794</v>
      </c>
    </row>
    <row r="66" ht="13.5" thickTop="1">
      <c r="B66" s="40" t="s">
        <v>1445</v>
      </c>
    </row>
    <row r="67" ht="12.75">
      <c r="B67" s="757" t="s">
        <v>1088</v>
      </c>
    </row>
    <row r="68" ht="12.75">
      <c r="B68" s="757" t="s">
        <v>1089</v>
      </c>
    </row>
  </sheetData>
  <sheetProtection/>
  <mergeCells count="9">
    <mergeCell ref="A1:M1"/>
    <mergeCell ref="A2:M2"/>
    <mergeCell ref="B4:F6"/>
    <mergeCell ref="G4:H5"/>
    <mergeCell ref="I4:J5"/>
    <mergeCell ref="K4:K5"/>
    <mergeCell ref="L4:M4"/>
    <mergeCell ref="L5:M5"/>
    <mergeCell ref="B3:M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39"/>
  <sheetViews>
    <sheetView zoomScalePageLayoutView="0" workbookViewId="0" topLeftCell="A13">
      <selection activeCell="G43" sqref="G43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94" t="s">
        <v>501</v>
      </c>
      <c r="C1" s="1794"/>
      <c r="D1" s="1794"/>
      <c r="E1" s="1794"/>
      <c r="F1" s="1794"/>
      <c r="G1" s="1794"/>
      <c r="H1" s="1794"/>
      <c r="I1" s="1794"/>
    </row>
    <row r="2" spans="2:9" ht="15" customHeight="1">
      <c r="B2" s="83" t="s">
        <v>1401</v>
      </c>
      <c r="C2" s="57"/>
      <c r="D2" s="57"/>
      <c r="E2" s="57"/>
      <c r="F2" s="57"/>
      <c r="G2" s="57"/>
      <c r="H2" s="57"/>
      <c r="I2" s="84"/>
    </row>
    <row r="3" spans="2:9" ht="15" customHeight="1" thickBot="1">
      <c r="B3" s="1949" t="s">
        <v>1210</v>
      </c>
      <c r="C3" s="1949"/>
      <c r="D3" s="1949"/>
      <c r="E3" s="1949"/>
      <c r="F3" s="1949"/>
      <c r="G3" s="1949"/>
      <c r="H3" s="1949"/>
      <c r="I3" s="1949"/>
    </row>
    <row r="4" spans="2:9" ht="15" customHeight="1" thickTop="1">
      <c r="B4" s="219"/>
      <c r="C4" s="1349"/>
      <c r="D4" s="220"/>
      <c r="E4" s="220"/>
      <c r="F4" s="220"/>
      <c r="G4" s="220"/>
      <c r="H4" s="1253" t="s">
        <v>404</v>
      </c>
      <c r="I4" s="229"/>
    </row>
    <row r="5" spans="2:9" ht="15" customHeight="1">
      <c r="B5" s="1347"/>
      <c r="C5" s="1350"/>
      <c r="D5" s="51" t="s">
        <v>1503</v>
      </c>
      <c r="E5" s="51" t="s">
        <v>107</v>
      </c>
      <c r="F5" s="51" t="s">
        <v>1503</v>
      </c>
      <c r="G5" s="51" t="s">
        <v>107</v>
      </c>
      <c r="H5" s="1254" t="s">
        <v>118</v>
      </c>
      <c r="I5" s="1255"/>
    </row>
    <row r="6" spans="2:9" ht="15" customHeight="1">
      <c r="B6" s="1348"/>
      <c r="C6" s="1351"/>
      <c r="D6" s="1256">
        <v>2012</v>
      </c>
      <c r="E6" s="1256">
        <v>2013</v>
      </c>
      <c r="F6" s="1256">
        <v>2013</v>
      </c>
      <c r="G6" s="1256">
        <v>2014</v>
      </c>
      <c r="H6" s="1257" t="s">
        <v>1295</v>
      </c>
      <c r="I6" s="1258" t="s">
        <v>875</v>
      </c>
    </row>
    <row r="7" spans="2:9" ht="15" customHeight="1">
      <c r="B7" s="221"/>
      <c r="C7" s="58"/>
      <c r="D7" s="217"/>
      <c r="E7" s="217"/>
      <c r="F7" s="58"/>
      <c r="G7" s="217"/>
      <c r="H7" s="75"/>
      <c r="I7" s="222"/>
    </row>
    <row r="8" spans="2:9" ht="15" customHeight="1">
      <c r="B8" s="223" t="s">
        <v>1473</v>
      </c>
      <c r="C8" s="59"/>
      <c r="D8" s="1114">
        <v>375524.5</v>
      </c>
      <c r="E8" s="1114">
        <v>387557.6</v>
      </c>
      <c r="F8" s="1114">
        <v>452994.5</v>
      </c>
      <c r="G8" s="1115">
        <v>550105.5</v>
      </c>
      <c r="H8" s="1111">
        <v>3.204344856327637</v>
      </c>
      <c r="I8" s="1180">
        <v>21.43756712277964</v>
      </c>
    </row>
    <row r="9" spans="2:9" ht="15" customHeight="1">
      <c r="B9" s="159"/>
      <c r="C9" s="41" t="s">
        <v>282</v>
      </c>
      <c r="D9" s="1116">
        <v>285681.86461168</v>
      </c>
      <c r="E9" s="1119">
        <v>290045.04730437003</v>
      </c>
      <c r="F9" s="1117">
        <v>339940.04144639</v>
      </c>
      <c r="G9" s="1119">
        <v>406369.73342416</v>
      </c>
      <c r="H9" s="1118">
        <v>1.527287249619718</v>
      </c>
      <c r="I9" s="1181">
        <v>19.54159083323117</v>
      </c>
    </row>
    <row r="10" spans="2:9" ht="15" customHeight="1">
      <c r="B10" s="159"/>
      <c r="C10" s="60" t="s">
        <v>283</v>
      </c>
      <c r="D10" s="1116">
        <v>89842.63538832</v>
      </c>
      <c r="E10" s="1119">
        <v>97512.55269562999</v>
      </c>
      <c r="F10" s="1117">
        <v>113054.45855360999</v>
      </c>
      <c r="G10" s="1119">
        <v>143735.76657584</v>
      </c>
      <c r="H10" s="1118">
        <v>8.537057349396406</v>
      </c>
      <c r="I10" s="1181">
        <v>27.138521040884967</v>
      </c>
    </row>
    <row r="11" spans="2:9" ht="15" customHeight="1">
      <c r="B11" s="163"/>
      <c r="C11" s="42"/>
      <c r="D11" s="1120"/>
      <c r="E11" s="1123"/>
      <c r="F11" s="1121"/>
      <c r="G11" s="1123"/>
      <c r="H11" s="1182"/>
      <c r="I11" s="1183"/>
    </row>
    <row r="12" spans="2:9" ht="15" customHeight="1">
      <c r="B12" s="221"/>
      <c r="C12" s="58"/>
      <c r="D12" s="1116"/>
      <c r="E12" s="1125"/>
      <c r="F12" s="1124"/>
      <c r="G12" s="1117"/>
      <c r="H12" s="1126"/>
      <c r="I12" s="1184"/>
    </row>
    <row r="13" spans="2:9" ht="15" customHeight="1">
      <c r="B13" s="223" t="s">
        <v>956</v>
      </c>
      <c r="C13" s="41"/>
      <c r="D13" s="1114">
        <v>63932.2</v>
      </c>
      <c r="E13" s="1114">
        <v>86605.8</v>
      </c>
      <c r="F13" s="1114">
        <v>80302.5</v>
      </c>
      <c r="G13" s="1114">
        <v>95313.3</v>
      </c>
      <c r="H13" s="1127">
        <v>35.46507080938869</v>
      </c>
      <c r="I13" s="1185">
        <v>18.69281778275895</v>
      </c>
    </row>
    <row r="14" spans="2:9" ht="15" customHeight="1">
      <c r="B14" s="159"/>
      <c r="C14" s="41" t="s">
        <v>282</v>
      </c>
      <c r="D14" s="1116">
        <v>57144</v>
      </c>
      <c r="E14" s="1119">
        <v>80882.1</v>
      </c>
      <c r="F14" s="1117">
        <v>74079.9</v>
      </c>
      <c r="G14" s="1119">
        <v>90060.8</v>
      </c>
      <c r="H14" s="1128">
        <v>41.54084418311635</v>
      </c>
      <c r="I14" s="1186">
        <v>21.572518321434032</v>
      </c>
    </row>
    <row r="15" spans="2:9" ht="15" customHeight="1">
      <c r="B15" s="159"/>
      <c r="C15" s="60" t="s">
        <v>283</v>
      </c>
      <c r="D15" s="1116">
        <v>6788.2</v>
      </c>
      <c r="E15" s="1119">
        <v>5723.7</v>
      </c>
      <c r="F15" s="1117">
        <v>6222.6</v>
      </c>
      <c r="G15" s="1119">
        <v>5252.5</v>
      </c>
      <c r="H15" s="1128">
        <v>-15.681623994578828</v>
      </c>
      <c r="I15" s="1186">
        <v>-15.589946324687432</v>
      </c>
    </row>
    <row r="16" spans="2:9" ht="15" customHeight="1">
      <c r="B16" s="163"/>
      <c r="C16" s="42"/>
      <c r="D16" s="1120"/>
      <c r="E16" s="1130"/>
      <c r="F16" s="1129"/>
      <c r="G16" s="1123"/>
      <c r="H16" s="1131"/>
      <c r="I16" s="1187"/>
    </row>
    <row r="17" spans="2:9" ht="15" customHeight="1">
      <c r="B17" s="159"/>
      <c r="C17" s="41"/>
      <c r="D17" s="1116"/>
      <c r="E17" s="1119"/>
      <c r="F17" s="1117"/>
      <c r="G17" s="1117"/>
      <c r="H17" s="1128"/>
      <c r="I17" s="1181"/>
    </row>
    <row r="18" spans="2:9" ht="15" customHeight="1">
      <c r="B18" s="223" t="s">
        <v>284</v>
      </c>
      <c r="C18" s="59"/>
      <c r="D18" s="1114">
        <v>439456.7</v>
      </c>
      <c r="E18" s="1114">
        <v>474163.4</v>
      </c>
      <c r="F18" s="1114">
        <v>533297</v>
      </c>
      <c r="G18" s="1114">
        <v>645418.8</v>
      </c>
      <c r="H18" s="1127">
        <v>7.897638151836134</v>
      </c>
      <c r="I18" s="1185">
        <v>21.024269778378653</v>
      </c>
    </row>
    <row r="19" spans="2:9" ht="15" customHeight="1">
      <c r="B19" s="159"/>
      <c r="C19" s="41"/>
      <c r="D19" s="1116"/>
      <c r="E19" s="1133"/>
      <c r="F19" s="1132"/>
      <c r="G19" s="1119"/>
      <c r="H19" s="1134"/>
      <c r="I19" s="1188"/>
    </row>
    <row r="20" spans="2:9" ht="15" customHeight="1">
      <c r="B20" s="159"/>
      <c r="C20" s="41" t="s">
        <v>282</v>
      </c>
      <c r="D20" s="1116">
        <v>342825.86461168</v>
      </c>
      <c r="E20" s="1119">
        <v>370927.14730437007</v>
      </c>
      <c r="F20" s="1117">
        <v>414019.94144639</v>
      </c>
      <c r="G20" s="1119">
        <v>496430.53342416</v>
      </c>
      <c r="H20" s="1128">
        <v>8.196955245637753</v>
      </c>
      <c r="I20" s="1186">
        <v>19.904981313186582</v>
      </c>
    </row>
    <row r="21" spans="2:9" ht="15" customHeight="1">
      <c r="B21" s="159"/>
      <c r="C21" s="63" t="s">
        <v>285</v>
      </c>
      <c r="D21" s="1116">
        <v>78.0112954499681</v>
      </c>
      <c r="E21" s="1119">
        <v>78.22770532360154</v>
      </c>
      <c r="F21" s="1117">
        <v>77.63402783934468</v>
      </c>
      <c r="G21" s="1119">
        <v>76.91603241556643</v>
      </c>
      <c r="H21" s="1128" t="s">
        <v>401</v>
      </c>
      <c r="I21" s="1186" t="s">
        <v>401</v>
      </c>
    </row>
    <row r="22" spans="2:9" ht="15" customHeight="1">
      <c r="B22" s="159"/>
      <c r="C22" s="60" t="s">
        <v>283</v>
      </c>
      <c r="D22" s="1116">
        <v>96630.83538832</v>
      </c>
      <c r="E22" s="1119">
        <v>103236.25269562998</v>
      </c>
      <c r="F22" s="1117">
        <v>119277.05855361</v>
      </c>
      <c r="G22" s="1119">
        <v>148988.26657584</v>
      </c>
      <c r="H22" s="1128">
        <v>6.835724104801017</v>
      </c>
      <c r="I22" s="1186">
        <v>24.909407041485736</v>
      </c>
    </row>
    <row r="23" spans="2:9" ht="15" customHeight="1">
      <c r="B23" s="163"/>
      <c r="C23" s="64" t="s">
        <v>285</v>
      </c>
      <c r="D23" s="1120">
        <v>21.988704550031894</v>
      </c>
      <c r="E23" s="1119">
        <v>21.772294676398467</v>
      </c>
      <c r="F23" s="1117">
        <v>22.36597216065532</v>
      </c>
      <c r="G23" s="1123">
        <v>23.083967584433548</v>
      </c>
      <c r="H23" s="1128" t="s">
        <v>401</v>
      </c>
      <c r="I23" s="1186" t="s">
        <v>401</v>
      </c>
    </row>
    <row r="24" spans="2:9" ht="15" customHeight="1">
      <c r="B24" s="224" t="s">
        <v>954</v>
      </c>
      <c r="C24" s="218"/>
      <c r="D24" s="1135"/>
      <c r="E24" s="1113"/>
      <c r="F24" s="1113"/>
      <c r="G24" s="1117"/>
      <c r="H24" s="1136"/>
      <c r="I24" s="1189"/>
    </row>
    <row r="25" spans="2:9" ht="15" customHeight="1">
      <c r="B25" s="139"/>
      <c r="C25" s="63" t="s">
        <v>286</v>
      </c>
      <c r="D25" s="1116">
        <v>11.598910026127614</v>
      </c>
      <c r="E25" s="1119">
        <v>10.622669717453709</v>
      </c>
      <c r="F25" s="1119">
        <v>11.693094556256112</v>
      </c>
      <c r="G25" s="1112">
        <v>11.32411473349453</v>
      </c>
      <c r="H25" s="1128" t="s">
        <v>401</v>
      </c>
      <c r="I25" s="1186" t="s">
        <v>401</v>
      </c>
    </row>
    <row r="26" spans="2:9" ht="15" customHeight="1">
      <c r="B26" s="138"/>
      <c r="C26" s="65" t="s">
        <v>287</v>
      </c>
      <c r="D26" s="1120">
        <v>10.280739007259221</v>
      </c>
      <c r="E26" s="1119">
        <v>9.154226450201415</v>
      </c>
      <c r="F26" s="1123">
        <v>10.07965200150638</v>
      </c>
      <c r="G26" s="1112">
        <v>9.849615207094311</v>
      </c>
      <c r="H26" s="1122" t="s">
        <v>401</v>
      </c>
      <c r="I26" s="1187" t="s">
        <v>401</v>
      </c>
    </row>
    <row r="27" spans="2:9" ht="15" customHeight="1">
      <c r="B27" s="225" t="s">
        <v>288</v>
      </c>
      <c r="C27" s="58"/>
      <c r="D27" s="1116">
        <v>439456.7</v>
      </c>
      <c r="E27" s="1125">
        <v>474163.4</v>
      </c>
      <c r="F27" s="1119">
        <v>533297</v>
      </c>
      <c r="G27" s="1125">
        <v>645418.8</v>
      </c>
      <c r="H27" s="1128">
        <v>7.897638151836134</v>
      </c>
      <c r="I27" s="1186">
        <v>21.024269778378653</v>
      </c>
    </row>
    <row r="28" spans="2:9" ht="15" customHeight="1">
      <c r="B28" s="226" t="s">
        <v>955</v>
      </c>
      <c r="C28" s="41"/>
      <c r="D28" s="1116">
        <v>16520.18225451</v>
      </c>
      <c r="E28" s="1119">
        <v>18922.4</v>
      </c>
      <c r="F28" s="1119">
        <v>20796.6</v>
      </c>
      <c r="G28" s="1119">
        <v>20950.5</v>
      </c>
      <c r="H28" s="1128">
        <v>14.541109223139443</v>
      </c>
      <c r="I28" s="1186">
        <v>0.7400248117480857</v>
      </c>
    </row>
    <row r="29" spans="2:9" ht="15" customHeight="1">
      <c r="B29" s="226" t="s">
        <v>344</v>
      </c>
      <c r="C29" s="41"/>
      <c r="D29" s="1116">
        <v>455976.88225451</v>
      </c>
      <c r="E29" s="1119">
        <v>493085.8</v>
      </c>
      <c r="F29" s="1119">
        <v>554093.6</v>
      </c>
      <c r="G29" s="1119">
        <v>666369.3</v>
      </c>
      <c r="H29" s="1128">
        <v>8.138333145753023</v>
      </c>
      <c r="I29" s="1186">
        <v>20.26294835385214</v>
      </c>
    </row>
    <row r="30" spans="2:9" ht="15" customHeight="1">
      <c r="B30" s="226" t="s">
        <v>345</v>
      </c>
      <c r="C30" s="41"/>
      <c r="D30" s="1116">
        <v>72204.6</v>
      </c>
      <c r="E30" s="1119">
        <v>80091</v>
      </c>
      <c r="F30" s="1119">
        <v>85856</v>
      </c>
      <c r="G30" s="1119">
        <v>87763.9</v>
      </c>
      <c r="H30" s="1128">
        <v>10.922295809408268</v>
      </c>
      <c r="I30" s="1186">
        <v>2.2222092806559743</v>
      </c>
    </row>
    <row r="31" spans="2:9" ht="15" customHeight="1">
      <c r="B31" s="226" t="s">
        <v>346</v>
      </c>
      <c r="C31" s="41"/>
      <c r="D31" s="1116">
        <v>383772.28225451</v>
      </c>
      <c r="E31" s="1119">
        <v>412994.8</v>
      </c>
      <c r="F31" s="1119">
        <v>468237.6</v>
      </c>
      <c r="G31" s="1119">
        <v>578605.4</v>
      </c>
      <c r="H31" s="1128">
        <v>7.61454620271671</v>
      </c>
      <c r="I31" s="1186">
        <v>23.570896485032392</v>
      </c>
    </row>
    <row r="32" spans="2:9" ht="15" customHeight="1">
      <c r="B32" s="226" t="s">
        <v>957</v>
      </c>
      <c r="C32" s="41"/>
      <c r="D32" s="1116">
        <v>-162506.64533208002</v>
      </c>
      <c r="E32" s="1119">
        <v>-29222.51774549007</v>
      </c>
      <c r="F32" s="1119">
        <v>-84465.31774549</v>
      </c>
      <c r="G32" s="1119">
        <v>-110367.8</v>
      </c>
      <c r="H32" s="1128" t="s">
        <v>401</v>
      </c>
      <c r="I32" s="1181" t="s">
        <v>401</v>
      </c>
    </row>
    <row r="33" spans="2:9" ht="15" customHeight="1">
      <c r="B33" s="226" t="s">
        <v>1463</v>
      </c>
      <c r="C33" s="41"/>
      <c r="D33" s="1116">
        <v>30880</v>
      </c>
      <c r="E33" s="1119">
        <v>-1552.2</v>
      </c>
      <c r="F33" s="1119">
        <v>15526.3</v>
      </c>
      <c r="G33" s="1119">
        <v>4139</v>
      </c>
      <c r="H33" s="1128" t="s">
        <v>401</v>
      </c>
      <c r="I33" s="1181" t="s">
        <v>401</v>
      </c>
    </row>
    <row r="34" spans="2:9" ht="15" customHeight="1" thickBot="1">
      <c r="B34" s="227" t="s">
        <v>958</v>
      </c>
      <c r="C34" s="124"/>
      <c r="D34" s="1190">
        <v>-131626.64533208002</v>
      </c>
      <c r="E34" s="1190">
        <v>-30774.71774549007</v>
      </c>
      <c r="F34" s="1191">
        <v>-68939.01774549</v>
      </c>
      <c r="G34" s="1191">
        <v>-106228.8</v>
      </c>
      <c r="H34" s="1192" t="s">
        <v>401</v>
      </c>
      <c r="I34" s="1193" t="s">
        <v>401</v>
      </c>
    </row>
    <row r="35" spans="2:9" ht="15" customHeight="1" thickTop="1">
      <c r="B35" s="21" t="s">
        <v>347</v>
      </c>
      <c r="C35" s="9"/>
      <c r="D35" s="9"/>
      <c r="E35" s="9"/>
      <c r="F35" s="9"/>
      <c r="G35" s="9"/>
      <c r="H35" s="9"/>
      <c r="I35" s="9"/>
    </row>
    <row r="36" spans="2:9" ht="15" customHeight="1">
      <c r="B36" s="10" t="s">
        <v>1085</v>
      </c>
      <c r="C36" s="9"/>
      <c r="D36" s="9"/>
      <c r="E36" s="9"/>
      <c r="F36" s="9"/>
      <c r="G36" s="9"/>
      <c r="H36" s="9"/>
      <c r="I36" s="9"/>
    </row>
    <row r="37" spans="2:9" ht="15" customHeight="1">
      <c r="B37" s="68" t="s">
        <v>1086</v>
      </c>
      <c r="C37" s="10"/>
      <c r="D37" s="9"/>
      <c r="E37" s="9"/>
      <c r="F37" s="9"/>
      <c r="G37" s="9"/>
      <c r="H37" s="9"/>
      <c r="I37" s="9"/>
    </row>
    <row r="38" spans="2:9" ht="15" customHeight="1">
      <c r="B38" s="67" t="s">
        <v>413</v>
      </c>
      <c r="C38" s="10"/>
      <c r="D38" s="9"/>
      <c r="E38" s="9"/>
      <c r="F38" s="9"/>
      <c r="G38" s="9"/>
      <c r="H38" s="9"/>
      <c r="I38" s="9"/>
    </row>
    <row r="39" spans="2:9" ht="15" customHeight="1">
      <c r="B39" s="10" t="s">
        <v>577</v>
      </c>
      <c r="C39" s="9"/>
      <c r="D39" s="1137">
        <v>88.6</v>
      </c>
      <c r="E39" s="1138">
        <v>86.77</v>
      </c>
      <c r="F39" s="1138">
        <v>95</v>
      </c>
      <c r="G39" s="1138">
        <v>95.99</v>
      </c>
      <c r="H39" s="9"/>
      <c r="I39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38"/>
  <sheetViews>
    <sheetView zoomScalePageLayoutView="0" workbookViewId="0" topLeftCell="A1">
      <selection activeCell="J38" sqref="J38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94" t="s">
        <v>1281</v>
      </c>
      <c r="C1" s="1794"/>
      <c r="D1" s="1794"/>
      <c r="E1" s="1794"/>
      <c r="F1" s="1794"/>
      <c r="G1" s="1794"/>
      <c r="H1" s="1794"/>
      <c r="I1" s="1794"/>
    </row>
    <row r="2" spans="2:9" ht="15.75">
      <c r="B2" s="83" t="s">
        <v>1401</v>
      </c>
      <c r="C2" s="57"/>
      <c r="D2" s="57"/>
      <c r="E2" s="57"/>
      <c r="F2" s="57"/>
      <c r="G2" s="57"/>
      <c r="H2" s="57"/>
      <c r="I2" s="57"/>
    </row>
    <row r="3" spans="2:9" ht="13.5" customHeight="1" thickBot="1">
      <c r="B3" s="2017" t="s">
        <v>906</v>
      </c>
      <c r="C3" s="2017"/>
      <c r="D3" s="2017"/>
      <c r="E3" s="2017"/>
      <c r="F3" s="2017"/>
      <c r="G3" s="2017"/>
      <c r="H3" s="2017"/>
      <c r="I3" s="2017"/>
    </row>
    <row r="4" spans="2:9" ht="15" customHeight="1" thickTop="1">
      <c r="B4" s="219"/>
      <c r="C4" s="238"/>
      <c r="D4" s="1259"/>
      <c r="E4" s="1260"/>
      <c r="F4" s="1260"/>
      <c r="G4" s="1260"/>
      <c r="H4" s="1261" t="s">
        <v>404</v>
      </c>
      <c r="I4" s="1262"/>
    </row>
    <row r="5" spans="2:9" ht="15" customHeight="1">
      <c r="B5" s="230"/>
      <c r="C5" s="239"/>
      <c r="D5" s="1263" t="s">
        <v>1503</v>
      </c>
      <c r="E5" s="1583" t="s">
        <v>107</v>
      </c>
      <c r="F5" s="1264" t="s">
        <v>1503</v>
      </c>
      <c r="G5" s="1583" t="s">
        <v>107</v>
      </c>
      <c r="H5" s="1254" t="s">
        <v>118</v>
      </c>
      <c r="I5" s="1255"/>
    </row>
    <row r="6" spans="2:9" ht="15" customHeight="1">
      <c r="B6" s="231"/>
      <c r="C6" s="240"/>
      <c r="D6" s="1265">
        <v>2012</v>
      </c>
      <c r="E6" s="1266">
        <v>2013</v>
      </c>
      <c r="F6" s="1266">
        <v>2013</v>
      </c>
      <c r="G6" s="1266">
        <v>2014</v>
      </c>
      <c r="H6" s="1265" t="s">
        <v>1295</v>
      </c>
      <c r="I6" s="1267" t="s">
        <v>875</v>
      </c>
    </row>
    <row r="7" spans="2:9" ht="15" customHeight="1">
      <c r="B7" s="232"/>
      <c r="C7" s="241"/>
      <c r="D7" s="66"/>
      <c r="E7" s="228"/>
      <c r="F7" s="228"/>
      <c r="G7" s="228"/>
      <c r="H7" s="66"/>
      <c r="I7" s="233"/>
    </row>
    <row r="8" spans="2:9" ht="15" customHeight="1">
      <c r="B8" s="223" t="s">
        <v>1473</v>
      </c>
      <c r="C8" s="242"/>
      <c r="D8" s="1150">
        <v>4238.425507900677</v>
      </c>
      <c r="E8" s="1150">
        <v>4466.493027544083</v>
      </c>
      <c r="F8" s="1150">
        <v>4768.363157894737</v>
      </c>
      <c r="G8" s="1139">
        <v>5730.86258985311</v>
      </c>
      <c r="H8" s="1139">
        <v>5.380949109953079</v>
      </c>
      <c r="I8" s="1168">
        <v>20.18511174772439</v>
      </c>
    </row>
    <row r="9" spans="2:9" ht="15" customHeight="1">
      <c r="B9" s="232"/>
      <c r="C9" s="241" t="s">
        <v>282</v>
      </c>
      <c r="D9" s="1143">
        <v>3224.400277784199</v>
      </c>
      <c r="E9" s="1143">
        <v>3342.6881099961975</v>
      </c>
      <c r="F9" s="1143">
        <v>3578.3162257514737</v>
      </c>
      <c r="G9" s="1140">
        <v>4233.459041818523</v>
      </c>
      <c r="H9" s="1140">
        <v>3.668521958237946</v>
      </c>
      <c r="I9" s="1169">
        <v>18.308689750567368</v>
      </c>
    </row>
    <row r="10" spans="2:9" ht="15" customHeight="1">
      <c r="B10" s="232"/>
      <c r="C10" s="243" t="s">
        <v>283</v>
      </c>
      <c r="D10" s="1143">
        <v>1014.0252301164787</v>
      </c>
      <c r="E10" s="1143">
        <v>1123.8049175478852</v>
      </c>
      <c r="F10" s="1143">
        <v>1190.0469321432631</v>
      </c>
      <c r="G10" s="1140">
        <v>1497.4035480345872</v>
      </c>
      <c r="H10" s="1140">
        <v>10.826129781681686</v>
      </c>
      <c r="I10" s="1169">
        <v>25.827268453839693</v>
      </c>
    </row>
    <row r="11" spans="2:9" ht="15" customHeight="1">
      <c r="B11" s="232"/>
      <c r="C11" s="241"/>
      <c r="D11" s="1143"/>
      <c r="E11" s="1143"/>
      <c r="F11" s="1143"/>
      <c r="G11" s="1140"/>
      <c r="H11" s="1140"/>
      <c r="I11" s="1169"/>
    </row>
    <row r="12" spans="2:9" ht="15" customHeight="1">
      <c r="B12" s="234"/>
      <c r="C12" s="244"/>
      <c r="D12" s="1145"/>
      <c r="E12" s="1145"/>
      <c r="F12" s="1145"/>
      <c r="G12" s="1144"/>
      <c r="H12" s="1144"/>
      <c r="I12" s="1170"/>
    </row>
    <row r="13" spans="2:9" ht="15" customHeight="1">
      <c r="B13" s="235" t="s">
        <v>956</v>
      </c>
      <c r="C13" s="245"/>
      <c r="D13" s="1150">
        <v>721.5823927765238</v>
      </c>
      <c r="E13" s="1150">
        <v>998.1076408897085</v>
      </c>
      <c r="F13" s="1150">
        <v>845.2894736842105</v>
      </c>
      <c r="G13" s="1139">
        <v>992.9503073236797</v>
      </c>
      <c r="H13" s="1139">
        <v>38.32206146953828</v>
      </c>
      <c r="I13" s="1168">
        <v>17.468670584041064</v>
      </c>
    </row>
    <row r="14" spans="2:9" ht="15" customHeight="1">
      <c r="B14" s="232"/>
      <c r="C14" s="241" t="s">
        <v>282</v>
      </c>
      <c r="D14" s="1143">
        <v>644.9661399548534</v>
      </c>
      <c r="E14" s="1143">
        <v>932.1435980177482</v>
      </c>
      <c r="F14" s="1143">
        <v>779.7884210526315</v>
      </c>
      <c r="G14" s="1140">
        <v>938.2310657360142</v>
      </c>
      <c r="H14" s="1140">
        <v>44.5259743531648</v>
      </c>
      <c r="I14" s="1169">
        <v>20.318671117160463</v>
      </c>
    </row>
    <row r="15" spans="2:9" ht="15" customHeight="1">
      <c r="B15" s="232"/>
      <c r="C15" s="243" t="s">
        <v>283</v>
      </c>
      <c r="D15" s="1143">
        <v>76.61625282167043</v>
      </c>
      <c r="E15" s="1143">
        <v>65.96404287196036</v>
      </c>
      <c r="F15" s="1143">
        <v>65.50105263157896</v>
      </c>
      <c r="G15" s="1140">
        <v>54.71924158766539</v>
      </c>
      <c r="H15" s="1140">
        <v>-13.903329329488116</v>
      </c>
      <c r="I15" s="1169">
        <v>-16.46051568752273</v>
      </c>
    </row>
    <row r="16" spans="2:9" ht="15" customHeight="1">
      <c r="B16" s="232"/>
      <c r="C16" s="241"/>
      <c r="D16" s="1154"/>
      <c r="E16" s="1154"/>
      <c r="F16" s="1154"/>
      <c r="G16" s="1155"/>
      <c r="H16" s="1155"/>
      <c r="I16" s="1171"/>
    </row>
    <row r="17" spans="2:9" ht="15" customHeight="1">
      <c r="B17" s="234"/>
      <c r="C17" s="244"/>
      <c r="D17" s="1145"/>
      <c r="E17" s="1145"/>
      <c r="F17" s="1145"/>
      <c r="G17" s="1144"/>
      <c r="H17" s="1144"/>
      <c r="I17" s="1170"/>
    </row>
    <row r="18" spans="2:9" ht="15" customHeight="1">
      <c r="B18" s="235" t="s">
        <v>284</v>
      </c>
      <c r="C18" s="246"/>
      <c r="D18" s="1150">
        <v>4960.0079006772</v>
      </c>
      <c r="E18" s="1150">
        <v>5464.600668433791</v>
      </c>
      <c r="F18" s="1150">
        <v>5613.652631578947</v>
      </c>
      <c r="G18" s="1139">
        <v>6723.81289717679</v>
      </c>
      <c r="H18" s="1139">
        <v>10.173225080703958</v>
      </c>
      <c r="I18" s="1168">
        <v>19.776076976205587</v>
      </c>
    </row>
    <row r="19" spans="2:9" ht="15" customHeight="1">
      <c r="B19" s="232"/>
      <c r="C19" s="241"/>
      <c r="D19" s="1153"/>
      <c r="E19" s="1153"/>
      <c r="F19" s="1153"/>
      <c r="G19" s="1152"/>
      <c r="H19" s="1152"/>
      <c r="I19" s="1172"/>
    </row>
    <row r="20" spans="2:9" ht="15" customHeight="1">
      <c r="B20" s="232"/>
      <c r="C20" s="241" t="s">
        <v>282</v>
      </c>
      <c r="D20" s="1143">
        <v>3869.366417739052</v>
      </c>
      <c r="E20" s="1143">
        <v>4274.831708013946</v>
      </c>
      <c r="F20" s="1143">
        <v>4358.104646804105</v>
      </c>
      <c r="G20" s="1140">
        <v>5171.690107554537</v>
      </c>
      <c r="H20" s="1140">
        <v>10.478854843419441</v>
      </c>
      <c r="I20" s="1169">
        <v>18.66833237579671</v>
      </c>
    </row>
    <row r="21" spans="2:9" ht="15" customHeight="1">
      <c r="B21" s="232"/>
      <c r="C21" s="247" t="s">
        <v>285</v>
      </c>
      <c r="D21" s="1143">
        <v>78.0112954499681</v>
      </c>
      <c r="E21" s="1143">
        <v>78.22770532360154</v>
      </c>
      <c r="F21" s="1143">
        <v>77.63402783934468</v>
      </c>
      <c r="G21" s="1140">
        <v>76.91603241556643</v>
      </c>
      <c r="H21" s="1140" t="s">
        <v>401</v>
      </c>
      <c r="I21" s="1169" t="s">
        <v>401</v>
      </c>
    </row>
    <row r="22" spans="2:9" ht="15" customHeight="1">
      <c r="B22" s="232"/>
      <c r="C22" s="243" t="s">
        <v>283</v>
      </c>
      <c r="D22" s="1143">
        <v>1090.641482938149</v>
      </c>
      <c r="E22" s="1143">
        <v>1189.7689604198454</v>
      </c>
      <c r="F22" s="1143">
        <v>1255.547984774842</v>
      </c>
      <c r="G22" s="1140">
        <v>1552.1227896222524</v>
      </c>
      <c r="H22" s="1140">
        <v>9.088915013084815</v>
      </c>
      <c r="I22" s="1169">
        <v>23.621144587364796</v>
      </c>
    </row>
    <row r="23" spans="2:9" ht="15" customHeight="1">
      <c r="B23" s="163"/>
      <c r="C23" s="248" t="s">
        <v>285</v>
      </c>
      <c r="D23" s="1145">
        <v>21.988704550031894</v>
      </c>
      <c r="E23" s="1145">
        <v>21.772294676398467</v>
      </c>
      <c r="F23" s="1145">
        <v>22.36597216065532</v>
      </c>
      <c r="G23" s="1144">
        <v>23.083967584433548</v>
      </c>
      <c r="H23" s="1144" t="s">
        <v>401</v>
      </c>
      <c r="I23" s="1170" t="s">
        <v>401</v>
      </c>
    </row>
    <row r="24" spans="2:9" ht="15" customHeight="1">
      <c r="B24" s="224" t="s">
        <v>954</v>
      </c>
      <c r="C24" s="249"/>
      <c r="D24" s="1154"/>
      <c r="E24" s="1154"/>
      <c r="F24" s="1154"/>
      <c r="G24" s="1155"/>
      <c r="H24" s="1155"/>
      <c r="I24" s="1171"/>
    </row>
    <row r="25" spans="2:9" ht="15" customHeight="1">
      <c r="B25" s="236"/>
      <c r="C25" s="247" t="s">
        <v>286</v>
      </c>
      <c r="D25" s="1143">
        <v>11.598910026127614</v>
      </c>
      <c r="E25" s="1143">
        <v>10.622669717453709</v>
      </c>
      <c r="F25" s="1143">
        <v>11.693094556256112</v>
      </c>
      <c r="G25" s="1140">
        <v>11.32411473349453</v>
      </c>
      <c r="H25" s="1140" t="s">
        <v>401</v>
      </c>
      <c r="I25" s="1169" t="s">
        <v>401</v>
      </c>
    </row>
    <row r="26" spans="2:9" ht="15" customHeight="1">
      <c r="B26" s="237"/>
      <c r="C26" s="248" t="s">
        <v>287</v>
      </c>
      <c r="D26" s="1145">
        <v>10.280739007259221</v>
      </c>
      <c r="E26" s="1145">
        <v>9.154226450201415</v>
      </c>
      <c r="F26" s="1145">
        <v>10.07965200150638</v>
      </c>
      <c r="G26" s="1144">
        <v>9.849615207094311</v>
      </c>
      <c r="H26" s="1144" t="s">
        <v>401</v>
      </c>
      <c r="I26" s="1170" t="s">
        <v>401</v>
      </c>
    </row>
    <row r="27" spans="2:9" ht="15" customHeight="1">
      <c r="B27" s="225" t="s">
        <v>288</v>
      </c>
      <c r="C27" s="245"/>
      <c r="D27" s="1149">
        <v>4960.007900677201</v>
      </c>
      <c r="E27" s="1146">
        <v>5464.600668433791</v>
      </c>
      <c r="F27" s="1146">
        <v>5613.652631578947</v>
      </c>
      <c r="G27" s="1147">
        <v>6723.81289717679</v>
      </c>
      <c r="H27" s="1148">
        <v>10.17322508070393</v>
      </c>
      <c r="I27" s="1173">
        <v>19.776076976205587</v>
      </c>
    </row>
    <row r="28" spans="2:9" ht="15" customHeight="1">
      <c r="B28" s="226" t="s">
        <v>955</v>
      </c>
      <c r="C28" s="241"/>
      <c r="D28" s="1143">
        <v>186.45803898995487</v>
      </c>
      <c r="E28" s="1141">
        <v>218.07537167223697</v>
      </c>
      <c r="F28" s="1141">
        <v>218.9115789473684</v>
      </c>
      <c r="G28" s="1142">
        <v>218.25711011563706</v>
      </c>
      <c r="H28" s="1140">
        <v>16.956808541778898</v>
      </c>
      <c r="I28" s="1174">
        <v>-0.29896492222036386</v>
      </c>
    </row>
    <row r="29" spans="2:9" ht="15" customHeight="1">
      <c r="B29" s="226" t="s">
        <v>344</v>
      </c>
      <c r="C29" s="250"/>
      <c r="D29" s="1143">
        <v>5146.465939667156</v>
      </c>
      <c r="E29" s="1141">
        <v>5682.676040106028</v>
      </c>
      <c r="F29" s="1141">
        <v>5832.564210526316</v>
      </c>
      <c r="G29" s="1142">
        <v>6942.070007292427</v>
      </c>
      <c r="H29" s="1140">
        <v>10.41899638946316</v>
      </c>
      <c r="I29" s="1174">
        <v>19.022607496780438</v>
      </c>
    </row>
    <row r="30" spans="2:9" ht="15" customHeight="1">
      <c r="B30" s="226" t="s">
        <v>345</v>
      </c>
      <c r="C30" s="250"/>
      <c r="D30" s="1143">
        <v>814.9503386004516</v>
      </c>
      <c r="E30" s="1141">
        <v>923.0263916100035</v>
      </c>
      <c r="F30" s="1141">
        <v>903.7473684210527</v>
      </c>
      <c r="G30" s="1142">
        <v>914.3025315136994</v>
      </c>
      <c r="H30" s="1140">
        <v>13.261673489841797</v>
      </c>
      <c r="I30" s="1169">
        <v>1.1679329269957037</v>
      </c>
    </row>
    <row r="31" spans="2:9" ht="15" customHeight="1">
      <c r="B31" s="226" t="s">
        <v>346</v>
      </c>
      <c r="C31" s="250"/>
      <c r="D31" s="1143">
        <v>4331.515601066704</v>
      </c>
      <c r="E31" s="1141">
        <v>4759.649648496024</v>
      </c>
      <c r="F31" s="1141">
        <v>4928.816842105263</v>
      </c>
      <c r="G31" s="1142">
        <v>6027.767475778727</v>
      </c>
      <c r="H31" s="1140">
        <v>9.884162654842683</v>
      </c>
      <c r="I31" s="1174">
        <v>22.296438859027788</v>
      </c>
    </row>
    <row r="32" spans="2:9" ht="15" customHeight="1">
      <c r="B32" s="226" t="s">
        <v>957</v>
      </c>
      <c r="C32" s="250"/>
      <c r="D32" s="1143">
        <v>-1834.16078252912</v>
      </c>
      <c r="E32" s="1141">
        <v>-336.7813500690339</v>
      </c>
      <c r="F32" s="1141">
        <v>-889.1086078472631</v>
      </c>
      <c r="G32" s="1140">
        <v>-1149.7843525367232</v>
      </c>
      <c r="H32" s="1151" t="s">
        <v>401</v>
      </c>
      <c r="I32" s="1169" t="s">
        <v>401</v>
      </c>
    </row>
    <row r="33" spans="2:9" ht="15" customHeight="1">
      <c r="B33" s="226" t="s">
        <v>1463</v>
      </c>
      <c r="C33" s="250"/>
      <c r="D33" s="1143">
        <v>348.53273137697516</v>
      </c>
      <c r="E33" s="1141">
        <v>-17.888671199723408</v>
      </c>
      <c r="F33" s="1141">
        <v>163.43473684210525</v>
      </c>
      <c r="G33" s="1140">
        <v>43.1190749036358</v>
      </c>
      <c r="H33" s="1151" t="s">
        <v>401</v>
      </c>
      <c r="I33" s="1169" t="s">
        <v>401</v>
      </c>
    </row>
    <row r="34" spans="2:9" ht="15" customHeight="1" thickBot="1">
      <c r="B34" s="227" t="s">
        <v>958</v>
      </c>
      <c r="C34" s="251"/>
      <c r="D34" s="1175">
        <v>-1485.6280511521447</v>
      </c>
      <c r="E34" s="1176">
        <v>-354.6700212687573</v>
      </c>
      <c r="F34" s="1176">
        <v>-725.6738710051578</v>
      </c>
      <c r="G34" s="1177">
        <v>-1106.6652776330873</v>
      </c>
      <c r="H34" s="1178" t="s">
        <v>401</v>
      </c>
      <c r="I34" s="1179" t="s">
        <v>401</v>
      </c>
    </row>
    <row r="35" spans="2:9" ht="16.5" thickTop="1">
      <c r="B35" s="9" t="s">
        <v>1085</v>
      </c>
      <c r="C35" s="10"/>
      <c r="D35" s="9"/>
      <c r="E35" s="9"/>
      <c r="F35" s="9"/>
      <c r="G35" s="31"/>
      <c r="H35" s="31"/>
      <c r="I35" s="31"/>
    </row>
    <row r="36" spans="2:9" ht="15.75">
      <c r="B36" s="1368" t="s">
        <v>1086</v>
      </c>
      <c r="C36" s="1369"/>
      <c r="D36" s="1370"/>
      <c r="E36" s="1370"/>
      <c r="F36" s="1370"/>
      <c r="G36" s="1371"/>
      <c r="H36" s="1371"/>
      <c r="I36" s="697"/>
    </row>
    <row r="37" spans="2:9" ht="15.75">
      <c r="B37" s="1372" t="s">
        <v>1087</v>
      </c>
      <c r="C37" s="1369"/>
      <c r="D37" s="1373"/>
      <c r="E37" s="1373"/>
      <c r="F37" s="1373"/>
      <c r="G37" s="1374"/>
      <c r="H37" s="1371"/>
      <c r="I37" s="697"/>
    </row>
    <row r="38" spans="2:9" ht="15.75">
      <c r="B38" s="1369" t="s">
        <v>577</v>
      </c>
      <c r="C38" s="1374"/>
      <c r="D38" s="29">
        <v>88.6</v>
      </c>
      <c r="E38" s="29">
        <v>86.77</v>
      </c>
      <c r="F38" s="29">
        <v>95</v>
      </c>
      <c r="G38" s="9">
        <v>95.99</v>
      </c>
      <c r="H38" s="1374"/>
      <c r="I38" s="698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66"/>
  <sheetViews>
    <sheetView zoomScalePageLayoutView="0" workbookViewId="0" topLeftCell="A31">
      <selection activeCell="N66" sqref="N66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794" t="s">
        <v>1464</v>
      </c>
      <c r="C1" s="1794"/>
      <c r="D1" s="1794"/>
      <c r="E1" s="1794"/>
      <c r="F1" s="1794"/>
      <c r="G1" s="1794"/>
      <c r="H1" s="1794"/>
      <c r="I1" s="1794"/>
    </row>
    <row r="2" spans="2:9" ht="16.5" thickBot="1">
      <c r="B2" s="2021" t="s">
        <v>579</v>
      </c>
      <c r="C2" s="2022"/>
      <c r="D2" s="2022"/>
      <c r="E2" s="2022"/>
      <c r="F2" s="2022"/>
      <c r="G2" s="2022"/>
      <c r="H2" s="2022"/>
      <c r="I2" s="2022"/>
    </row>
    <row r="3" spans="2:9" ht="13.5" thickTop="1">
      <c r="B3" s="2006" t="s">
        <v>348</v>
      </c>
      <c r="C3" s="1967" t="s">
        <v>349</v>
      </c>
      <c r="D3" s="1889" t="s">
        <v>350</v>
      </c>
      <c r="E3" s="1889"/>
      <c r="F3" s="1889"/>
      <c r="G3" s="1888" t="s">
        <v>351</v>
      </c>
      <c r="H3" s="1889"/>
      <c r="I3" s="1890"/>
    </row>
    <row r="4" spans="2:9" ht="13.5" thickBot="1">
      <c r="B4" s="2023"/>
      <c r="C4" s="2024"/>
      <c r="D4" s="255" t="s">
        <v>352</v>
      </c>
      <c r="E4" s="255" t="s">
        <v>353</v>
      </c>
      <c r="F4" s="255" t="s">
        <v>578</v>
      </c>
      <c r="G4" s="256" t="s">
        <v>352</v>
      </c>
      <c r="H4" s="255" t="s">
        <v>353</v>
      </c>
      <c r="I4" s="178" t="s">
        <v>578</v>
      </c>
    </row>
    <row r="5" spans="2:9" ht="12.75">
      <c r="B5" s="159" t="s">
        <v>383</v>
      </c>
      <c r="C5" s="704" t="s">
        <v>488</v>
      </c>
      <c r="D5" s="705">
        <v>74.5</v>
      </c>
      <c r="E5" s="705">
        <v>75.1</v>
      </c>
      <c r="F5" s="705">
        <v>74.8</v>
      </c>
      <c r="G5" s="705">
        <v>74.27064516129032</v>
      </c>
      <c r="H5" s="705">
        <v>74.87064516129031</v>
      </c>
      <c r="I5" s="742">
        <v>74.57064516129032</v>
      </c>
    </row>
    <row r="6" spans="2:9" ht="12.75">
      <c r="B6" s="159"/>
      <c r="C6" s="704" t="s">
        <v>489</v>
      </c>
      <c r="D6" s="705">
        <v>73.9</v>
      </c>
      <c r="E6" s="705">
        <v>74.5</v>
      </c>
      <c r="F6" s="705">
        <v>74.2</v>
      </c>
      <c r="G6" s="705">
        <v>74.37580645161289</v>
      </c>
      <c r="H6" s="705">
        <v>74.9758064516129</v>
      </c>
      <c r="I6" s="742">
        <v>74.67580645161289</v>
      </c>
    </row>
    <row r="7" spans="2:9" ht="12.75">
      <c r="B7" s="159"/>
      <c r="C7" s="704" t="s">
        <v>490</v>
      </c>
      <c r="D7" s="705">
        <v>70.73</v>
      </c>
      <c r="E7" s="705">
        <v>71.33</v>
      </c>
      <c r="F7" s="705">
        <v>71.03</v>
      </c>
      <c r="G7" s="705">
        <v>71.66387096774193</v>
      </c>
      <c r="H7" s="705">
        <v>72.26387096774194</v>
      </c>
      <c r="I7" s="742">
        <v>71.96387096774194</v>
      </c>
    </row>
    <row r="8" spans="2:9" ht="12.75">
      <c r="B8" s="159"/>
      <c r="C8" s="704" t="s">
        <v>491</v>
      </c>
      <c r="D8" s="705">
        <v>72</v>
      </c>
      <c r="E8" s="705">
        <v>72.6</v>
      </c>
      <c r="F8" s="705">
        <v>72.3</v>
      </c>
      <c r="G8" s="705">
        <v>70.77033333333334</v>
      </c>
      <c r="H8" s="705">
        <v>71.37033333333332</v>
      </c>
      <c r="I8" s="742">
        <v>71.07033333333334</v>
      </c>
    </row>
    <row r="9" spans="2:9" ht="12.75">
      <c r="B9" s="159"/>
      <c r="C9" s="704" t="s">
        <v>492</v>
      </c>
      <c r="D9" s="705">
        <v>71.65</v>
      </c>
      <c r="E9" s="705">
        <v>72.25</v>
      </c>
      <c r="F9" s="705">
        <v>71.95</v>
      </c>
      <c r="G9" s="705">
        <v>72.22655172413793</v>
      </c>
      <c r="H9" s="705">
        <v>72.82655172413793</v>
      </c>
      <c r="I9" s="742">
        <v>72.52655172413793</v>
      </c>
    </row>
    <row r="10" spans="2:9" ht="12.75">
      <c r="B10" s="159"/>
      <c r="C10" s="704" t="s">
        <v>493</v>
      </c>
      <c r="D10" s="705">
        <v>71.95</v>
      </c>
      <c r="E10" s="705">
        <v>72.55</v>
      </c>
      <c r="F10" s="705">
        <v>72.25</v>
      </c>
      <c r="G10" s="705">
        <v>71.97099999999999</v>
      </c>
      <c r="H10" s="705">
        <v>70.157</v>
      </c>
      <c r="I10" s="742">
        <v>71.064</v>
      </c>
    </row>
    <row r="11" spans="2:9" ht="12.75">
      <c r="B11" s="159"/>
      <c r="C11" s="704" t="s">
        <v>494</v>
      </c>
      <c r="D11" s="705">
        <v>72.85</v>
      </c>
      <c r="E11" s="705">
        <v>73.45</v>
      </c>
      <c r="F11" s="705">
        <v>73.15</v>
      </c>
      <c r="G11" s="705">
        <v>72.62931034482759</v>
      </c>
      <c r="H11" s="705">
        <v>73.22931034482757</v>
      </c>
      <c r="I11" s="742">
        <v>72.92931034482757</v>
      </c>
    </row>
    <row r="12" spans="2:9" ht="12.75">
      <c r="B12" s="159"/>
      <c r="C12" s="704" t="s">
        <v>495</v>
      </c>
      <c r="D12" s="705">
        <v>72.1</v>
      </c>
      <c r="E12" s="705">
        <v>72.7</v>
      </c>
      <c r="F12" s="705">
        <v>72.4</v>
      </c>
      <c r="G12" s="705">
        <v>72.06833333333334</v>
      </c>
      <c r="H12" s="705">
        <v>72.66833333333332</v>
      </c>
      <c r="I12" s="742">
        <v>72.36833333333334</v>
      </c>
    </row>
    <row r="13" spans="2:9" ht="12.75">
      <c r="B13" s="159"/>
      <c r="C13" s="704" t="s">
        <v>496</v>
      </c>
      <c r="D13" s="705">
        <v>70.58</v>
      </c>
      <c r="E13" s="705">
        <v>71.18</v>
      </c>
      <c r="F13" s="705">
        <v>70.88</v>
      </c>
      <c r="G13" s="705">
        <v>71.18533333333333</v>
      </c>
      <c r="H13" s="705">
        <v>71.78533333333334</v>
      </c>
      <c r="I13" s="742">
        <v>71.48533333333333</v>
      </c>
    </row>
    <row r="14" spans="2:9" ht="12.75">
      <c r="B14" s="159"/>
      <c r="C14" s="704" t="s">
        <v>1551</v>
      </c>
      <c r="D14" s="705">
        <v>71.46</v>
      </c>
      <c r="E14" s="705">
        <v>72.06</v>
      </c>
      <c r="F14" s="705">
        <v>71.76</v>
      </c>
      <c r="G14" s="705">
        <v>70.90161290322581</v>
      </c>
      <c r="H14" s="705">
        <v>71.50161290322582</v>
      </c>
      <c r="I14" s="742">
        <v>71.20161290322582</v>
      </c>
    </row>
    <row r="15" spans="2:9" ht="12.75">
      <c r="B15" s="159"/>
      <c r="C15" s="704" t="s">
        <v>1552</v>
      </c>
      <c r="D15" s="706">
        <v>71.49</v>
      </c>
      <c r="E15" s="705">
        <v>72.09</v>
      </c>
      <c r="F15" s="706">
        <v>71.79</v>
      </c>
      <c r="G15" s="705">
        <v>71.60741935483871</v>
      </c>
      <c r="H15" s="706">
        <v>72.2074193548387</v>
      </c>
      <c r="I15" s="742">
        <v>71.90741935483871</v>
      </c>
    </row>
    <row r="16" spans="2:9" ht="12.75">
      <c r="B16" s="159"/>
      <c r="C16" s="707" t="s">
        <v>1553</v>
      </c>
      <c r="D16" s="708">
        <v>70.95</v>
      </c>
      <c r="E16" s="708">
        <v>71.55</v>
      </c>
      <c r="F16" s="708">
        <v>71.25</v>
      </c>
      <c r="G16" s="708">
        <v>71.220625</v>
      </c>
      <c r="H16" s="708">
        <v>71.820625</v>
      </c>
      <c r="I16" s="1166">
        <v>71.520625</v>
      </c>
    </row>
    <row r="17" spans="2:9" ht="12.75">
      <c r="B17" s="394"/>
      <c r="C17" s="709" t="s">
        <v>592</v>
      </c>
      <c r="D17" s="710">
        <v>72.01333333333334</v>
      </c>
      <c r="E17" s="710">
        <v>72.61333333333333</v>
      </c>
      <c r="F17" s="710">
        <v>72.31333333333332</v>
      </c>
      <c r="G17" s="710">
        <v>72.0742368256396</v>
      </c>
      <c r="H17" s="710">
        <v>72.47307015897293</v>
      </c>
      <c r="I17" s="1167">
        <v>72.27365349230627</v>
      </c>
    </row>
    <row r="18" spans="2:9" ht="12.75">
      <c r="B18" s="159" t="s">
        <v>1438</v>
      </c>
      <c r="C18" s="704" t="s">
        <v>488</v>
      </c>
      <c r="D18" s="252">
        <v>72.1</v>
      </c>
      <c r="E18" s="252">
        <v>72.7</v>
      </c>
      <c r="F18" s="252">
        <v>72.4</v>
      </c>
      <c r="G18" s="254">
        <v>71.1071875</v>
      </c>
      <c r="H18" s="252">
        <v>71.7071875</v>
      </c>
      <c r="I18" s="253">
        <v>71.4071875</v>
      </c>
    </row>
    <row r="19" spans="2:9" ht="12.75">
      <c r="B19" s="159"/>
      <c r="C19" s="704" t="s">
        <v>489</v>
      </c>
      <c r="D19" s="252">
        <v>75.6</v>
      </c>
      <c r="E19" s="252">
        <v>76.2</v>
      </c>
      <c r="F19" s="252">
        <v>75.9</v>
      </c>
      <c r="G19" s="254">
        <v>73.61709677419353</v>
      </c>
      <c r="H19" s="252">
        <v>74.21709677419355</v>
      </c>
      <c r="I19" s="253">
        <v>73.91709677419354</v>
      </c>
    </row>
    <row r="20" spans="2:9" ht="12.75">
      <c r="B20" s="159"/>
      <c r="C20" s="704" t="s">
        <v>490</v>
      </c>
      <c r="D20" s="252">
        <v>78.1</v>
      </c>
      <c r="E20" s="252">
        <v>78.7</v>
      </c>
      <c r="F20" s="252">
        <v>78.4</v>
      </c>
      <c r="G20" s="254">
        <v>77.85466666666666</v>
      </c>
      <c r="H20" s="252">
        <v>78.45466666666667</v>
      </c>
      <c r="I20" s="253">
        <v>78.15466666666666</v>
      </c>
    </row>
    <row r="21" spans="2:9" ht="12.75">
      <c r="B21" s="159"/>
      <c r="C21" s="704" t="s">
        <v>491</v>
      </c>
      <c r="D21" s="252">
        <v>80.74</v>
      </c>
      <c r="E21" s="252">
        <v>81.34</v>
      </c>
      <c r="F21" s="252">
        <v>81.04</v>
      </c>
      <c r="G21" s="254">
        <v>78.98333333333333</v>
      </c>
      <c r="H21" s="252">
        <v>79.58333333333333</v>
      </c>
      <c r="I21" s="253">
        <v>79.28333333333333</v>
      </c>
    </row>
    <row r="22" spans="2:9" ht="12.75">
      <c r="B22" s="159"/>
      <c r="C22" s="704" t="s">
        <v>492</v>
      </c>
      <c r="D22" s="252">
        <v>85.51</v>
      </c>
      <c r="E22" s="252">
        <v>86.11</v>
      </c>
      <c r="F22" s="252">
        <v>85.81</v>
      </c>
      <c r="G22" s="254">
        <v>82.69724137931034</v>
      </c>
      <c r="H22" s="252">
        <v>83.29724137931034</v>
      </c>
      <c r="I22" s="253">
        <v>82.99724137931034</v>
      </c>
    </row>
    <row r="23" spans="2:9" ht="12.75">
      <c r="B23" s="159"/>
      <c r="C23" s="704" t="s">
        <v>493</v>
      </c>
      <c r="D23" s="252">
        <v>81.9</v>
      </c>
      <c r="E23" s="252">
        <v>82.5</v>
      </c>
      <c r="F23" s="252">
        <v>82.2</v>
      </c>
      <c r="G23" s="254">
        <v>84.16366666666666</v>
      </c>
      <c r="H23" s="252">
        <v>84.76366666666667</v>
      </c>
      <c r="I23" s="253">
        <v>84.46366666666665</v>
      </c>
    </row>
    <row r="24" spans="2:9" ht="12.75">
      <c r="B24" s="159"/>
      <c r="C24" s="704" t="s">
        <v>494</v>
      </c>
      <c r="D24" s="252">
        <v>79.05</v>
      </c>
      <c r="E24" s="252">
        <v>79.65</v>
      </c>
      <c r="F24" s="252">
        <v>79.35</v>
      </c>
      <c r="G24" s="254">
        <v>79.45551724137931</v>
      </c>
      <c r="H24" s="252">
        <v>80.0555172413793</v>
      </c>
      <c r="I24" s="253">
        <v>79.75551724137931</v>
      </c>
    </row>
    <row r="25" spans="2:9" ht="12.75">
      <c r="B25" s="159"/>
      <c r="C25" s="704" t="s">
        <v>495</v>
      </c>
      <c r="D25" s="252">
        <v>79.55</v>
      </c>
      <c r="E25" s="252">
        <v>80.15</v>
      </c>
      <c r="F25" s="252">
        <v>79.85</v>
      </c>
      <c r="G25" s="254">
        <v>78.76</v>
      </c>
      <c r="H25" s="252">
        <v>79.36</v>
      </c>
      <c r="I25" s="253">
        <v>79.06</v>
      </c>
    </row>
    <row r="26" spans="2:9" ht="12.75">
      <c r="B26" s="159"/>
      <c r="C26" s="704" t="s">
        <v>496</v>
      </c>
      <c r="D26" s="252">
        <v>82.13</v>
      </c>
      <c r="E26" s="252">
        <v>82.73</v>
      </c>
      <c r="F26" s="252">
        <v>82.43</v>
      </c>
      <c r="G26" s="254">
        <v>80.99233333333332</v>
      </c>
      <c r="H26" s="252">
        <v>81.59233333333334</v>
      </c>
      <c r="I26" s="253">
        <v>81.29233333333333</v>
      </c>
    </row>
    <row r="27" spans="2:9" ht="12.75">
      <c r="B27" s="159"/>
      <c r="C27" s="704" t="s">
        <v>1551</v>
      </c>
      <c r="D27" s="252">
        <v>85.32</v>
      </c>
      <c r="E27" s="252">
        <v>85.92</v>
      </c>
      <c r="F27" s="252">
        <v>85.62</v>
      </c>
      <c r="G27" s="254">
        <v>83.74677419354839</v>
      </c>
      <c r="H27" s="252">
        <v>84.34677419354838</v>
      </c>
      <c r="I27" s="253">
        <v>84.04677419354839</v>
      </c>
    </row>
    <row r="28" spans="2:9" ht="12.75">
      <c r="B28" s="159"/>
      <c r="C28" s="704" t="s">
        <v>1552</v>
      </c>
      <c r="D28" s="252">
        <v>88.6</v>
      </c>
      <c r="E28" s="252">
        <v>89.2</v>
      </c>
      <c r="F28" s="252">
        <v>88.9</v>
      </c>
      <c r="G28" s="254">
        <v>88.0559375</v>
      </c>
      <c r="H28" s="252">
        <v>88.6559375</v>
      </c>
      <c r="I28" s="253">
        <v>88.3559375</v>
      </c>
    </row>
    <row r="29" spans="2:9" ht="12.75">
      <c r="B29" s="159"/>
      <c r="C29" s="707" t="s">
        <v>1553</v>
      </c>
      <c r="D29" s="252">
        <v>88.6</v>
      </c>
      <c r="E29" s="252">
        <v>89.2</v>
      </c>
      <c r="F29" s="252">
        <v>88.9</v>
      </c>
      <c r="G29" s="254">
        <v>89.20290322580645</v>
      </c>
      <c r="H29" s="252">
        <v>89.80290322580646</v>
      </c>
      <c r="I29" s="253">
        <v>89.50290322580645</v>
      </c>
    </row>
    <row r="30" spans="2:9" ht="12.75">
      <c r="B30" s="393"/>
      <c r="C30" s="398" t="s">
        <v>592</v>
      </c>
      <c r="D30" s="395">
        <v>81.43333333333332</v>
      </c>
      <c r="E30" s="395">
        <v>82.03333333333335</v>
      </c>
      <c r="F30" s="395">
        <v>81.73333333333333</v>
      </c>
      <c r="G30" s="396">
        <v>80.71972148451984</v>
      </c>
      <c r="H30" s="395">
        <v>81.31972148451985</v>
      </c>
      <c r="I30" s="397">
        <v>81.01972148451982</v>
      </c>
    </row>
    <row r="31" spans="2:9" ht="12.75">
      <c r="B31" s="115" t="s">
        <v>1295</v>
      </c>
      <c r="C31" s="704" t="s">
        <v>488</v>
      </c>
      <c r="D31" s="699">
        <v>88.75</v>
      </c>
      <c r="E31" s="699">
        <v>89.35</v>
      </c>
      <c r="F31" s="699">
        <v>89.05</v>
      </c>
      <c r="G31" s="699">
        <v>88.4484375</v>
      </c>
      <c r="H31" s="699">
        <v>89.0484375</v>
      </c>
      <c r="I31" s="700">
        <v>88.7484375</v>
      </c>
    </row>
    <row r="32" spans="2:9" ht="12.75">
      <c r="B32" s="118"/>
      <c r="C32" s="704" t="s">
        <v>489</v>
      </c>
      <c r="D32" s="252">
        <v>87.23</v>
      </c>
      <c r="E32" s="252">
        <v>87.83</v>
      </c>
      <c r="F32" s="252">
        <v>87.53</v>
      </c>
      <c r="G32" s="252">
        <v>88.50096774193551</v>
      </c>
      <c r="H32" s="252">
        <v>89.10096774193548</v>
      </c>
      <c r="I32" s="253">
        <v>88.8009677419355</v>
      </c>
    </row>
    <row r="33" spans="2:9" ht="12.75">
      <c r="B33" s="118"/>
      <c r="C33" s="704" t="s">
        <v>490</v>
      </c>
      <c r="D33" s="252">
        <v>84.6</v>
      </c>
      <c r="E33" s="252">
        <v>85.2</v>
      </c>
      <c r="F33" s="252">
        <v>84.9</v>
      </c>
      <c r="G33" s="252">
        <v>84.46933333333332</v>
      </c>
      <c r="H33" s="252">
        <v>85.06933333333333</v>
      </c>
      <c r="I33" s="253">
        <v>84.76933333333332</v>
      </c>
    </row>
    <row r="34" spans="2:9" ht="12.75">
      <c r="B34" s="118"/>
      <c r="C34" s="704" t="s">
        <v>491</v>
      </c>
      <c r="D34" s="252">
        <v>87.64</v>
      </c>
      <c r="E34" s="252">
        <v>88.24</v>
      </c>
      <c r="F34" s="252">
        <v>87.94</v>
      </c>
      <c r="G34" s="252">
        <v>85.92666666666668</v>
      </c>
      <c r="H34" s="252">
        <v>86.52666666666666</v>
      </c>
      <c r="I34" s="253">
        <v>86.22666666666666</v>
      </c>
    </row>
    <row r="35" spans="2:9" ht="12.75">
      <c r="B35" s="118"/>
      <c r="C35" s="704" t="s">
        <v>492</v>
      </c>
      <c r="D35" s="252">
        <v>86.61</v>
      </c>
      <c r="E35" s="252">
        <v>87.21</v>
      </c>
      <c r="F35" s="252">
        <v>86.91</v>
      </c>
      <c r="G35" s="252">
        <v>87.38366666666667</v>
      </c>
      <c r="H35" s="252">
        <v>87.98366666666668</v>
      </c>
      <c r="I35" s="253">
        <v>87.68366666666668</v>
      </c>
    </row>
    <row r="36" spans="2:9" ht="12.75">
      <c r="B36" s="118"/>
      <c r="C36" s="704" t="s">
        <v>493</v>
      </c>
      <c r="D36" s="252">
        <v>87.1</v>
      </c>
      <c r="E36" s="252">
        <v>87.7</v>
      </c>
      <c r="F36" s="252">
        <v>87.4</v>
      </c>
      <c r="G36" s="252">
        <v>87.40275862068967</v>
      </c>
      <c r="H36" s="252">
        <v>88.00275862068963</v>
      </c>
      <c r="I36" s="253">
        <v>87.70275862068965</v>
      </c>
    </row>
    <row r="37" spans="2:9" ht="12.75">
      <c r="B37" s="118"/>
      <c r="C37" s="704" t="s">
        <v>494</v>
      </c>
      <c r="D37" s="252">
        <v>85.3</v>
      </c>
      <c r="E37" s="252">
        <v>85.9</v>
      </c>
      <c r="F37" s="252">
        <v>85.6</v>
      </c>
      <c r="G37" s="252">
        <v>85.64689655172413</v>
      </c>
      <c r="H37" s="252">
        <v>86.24689655172415</v>
      </c>
      <c r="I37" s="253">
        <v>85.94689655172414</v>
      </c>
    </row>
    <row r="38" spans="2:9" ht="12.75">
      <c r="B38" s="118"/>
      <c r="C38" s="704" t="s">
        <v>495</v>
      </c>
      <c r="D38" s="252">
        <v>86.77</v>
      </c>
      <c r="E38" s="252">
        <v>87.37</v>
      </c>
      <c r="F38" s="252">
        <v>87.07</v>
      </c>
      <c r="G38" s="252">
        <v>86.57233333333333</v>
      </c>
      <c r="H38" s="252">
        <v>87.17233333333334</v>
      </c>
      <c r="I38" s="253">
        <v>86.87233333333333</v>
      </c>
    </row>
    <row r="39" spans="2:9" ht="12.75">
      <c r="B39" s="118"/>
      <c r="C39" s="704" t="s">
        <v>496</v>
      </c>
      <c r="D39" s="252">
        <v>86.86</v>
      </c>
      <c r="E39" s="252">
        <v>87.46</v>
      </c>
      <c r="F39" s="252">
        <v>87.16</v>
      </c>
      <c r="G39" s="252">
        <v>86.68645161290321</v>
      </c>
      <c r="H39" s="252">
        <v>87.29100000000001</v>
      </c>
      <c r="I39" s="253">
        <v>86.98872580645161</v>
      </c>
    </row>
    <row r="40" spans="2:9" ht="12.75">
      <c r="B40" s="118"/>
      <c r="C40" s="704" t="s">
        <v>1551</v>
      </c>
      <c r="D40" s="252">
        <v>87.61</v>
      </c>
      <c r="E40" s="252">
        <v>88.21</v>
      </c>
      <c r="F40" s="252">
        <v>87.91</v>
      </c>
      <c r="G40" s="252">
        <v>86.4558064516129</v>
      </c>
      <c r="H40" s="252">
        <v>87.0558064516129</v>
      </c>
      <c r="I40" s="253">
        <v>86.7558064516129</v>
      </c>
    </row>
    <row r="41" spans="2:9" ht="12.75">
      <c r="B41" s="118"/>
      <c r="C41" s="704" t="s">
        <v>1552</v>
      </c>
      <c r="D41" s="252">
        <v>92.72</v>
      </c>
      <c r="E41" s="252">
        <v>93.32</v>
      </c>
      <c r="F41" s="252">
        <v>93.02</v>
      </c>
      <c r="G41" s="252">
        <v>89.45870967741936</v>
      </c>
      <c r="H41" s="252">
        <v>90.05870967741934</v>
      </c>
      <c r="I41" s="253">
        <v>89.75870967741935</v>
      </c>
    </row>
    <row r="42" spans="2:9" ht="12.75">
      <c r="B42" s="121"/>
      <c r="C42" s="707" t="s">
        <v>1553</v>
      </c>
      <c r="D42" s="701">
        <v>95</v>
      </c>
      <c r="E42" s="701">
        <v>95.6</v>
      </c>
      <c r="F42" s="701">
        <v>95.3</v>
      </c>
      <c r="G42" s="701">
        <v>94.91548387096775</v>
      </c>
      <c r="H42" s="701">
        <v>95.51548387096774</v>
      </c>
      <c r="I42" s="702">
        <v>95.21548387096774</v>
      </c>
    </row>
    <row r="43" spans="2:9" ht="12.75">
      <c r="B43" s="393"/>
      <c r="C43" s="703" t="s">
        <v>592</v>
      </c>
      <c r="D43" s="395">
        <v>88.01583333333333</v>
      </c>
      <c r="E43" s="395">
        <v>88.61583333333333</v>
      </c>
      <c r="F43" s="395">
        <v>88.31583333333333</v>
      </c>
      <c r="G43" s="395">
        <v>87.65562600227105</v>
      </c>
      <c r="H43" s="395">
        <v>88.2560050345291</v>
      </c>
      <c r="I43" s="397">
        <v>87.95581551840007</v>
      </c>
    </row>
    <row r="44" spans="2:12" ht="12.75">
      <c r="B44" s="115" t="s">
        <v>875</v>
      </c>
      <c r="C44" s="704" t="s">
        <v>488</v>
      </c>
      <c r="D44" s="252">
        <v>97.96</v>
      </c>
      <c r="E44" s="252">
        <v>98.56</v>
      </c>
      <c r="F44" s="252">
        <v>98.26</v>
      </c>
      <c r="G44" s="252">
        <v>96.0121875</v>
      </c>
      <c r="H44" s="252">
        <v>96.6121875</v>
      </c>
      <c r="I44" s="253">
        <v>96.3121875</v>
      </c>
      <c r="L44" s="11"/>
    </row>
    <row r="45" spans="2:9" ht="12.75">
      <c r="B45" s="118"/>
      <c r="C45" s="704" t="s">
        <v>489</v>
      </c>
      <c r="D45" s="252">
        <v>101.29</v>
      </c>
      <c r="E45" s="252">
        <v>101.89</v>
      </c>
      <c r="F45" s="252">
        <v>101.59</v>
      </c>
      <c r="G45" s="252">
        <v>103.24870967741936</v>
      </c>
      <c r="H45" s="252">
        <v>103.84870967741935</v>
      </c>
      <c r="I45" s="253">
        <v>103.54870967741935</v>
      </c>
    </row>
    <row r="46" spans="2:9" ht="12.75">
      <c r="B46" s="159"/>
      <c r="C46" s="704" t="s">
        <v>490</v>
      </c>
      <c r="D46" s="252">
        <v>98.64</v>
      </c>
      <c r="E46" s="252">
        <v>99.24</v>
      </c>
      <c r="F46" s="252">
        <v>99.23967741935485</v>
      </c>
      <c r="G46" s="252">
        <v>98.93967741935484</v>
      </c>
      <c r="H46" s="252">
        <v>99.53967741935485</v>
      </c>
      <c r="I46" s="253">
        <v>98.74</v>
      </c>
    </row>
    <row r="47" spans="2:9" ht="12.75">
      <c r="B47" s="159"/>
      <c r="C47" s="704" t="s">
        <v>491</v>
      </c>
      <c r="D47" s="252">
        <v>100.73</v>
      </c>
      <c r="E47" s="252">
        <v>101.33</v>
      </c>
      <c r="F47" s="252">
        <v>101.03</v>
      </c>
      <c r="G47" s="252">
        <v>98.80310344827586</v>
      </c>
      <c r="H47" s="252">
        <v>99.40310344827586</v>
      </c>
      <c r="I47" s="253">
        <v>99.10310344827586</v>
      </c>
    </row>
    <row r="48" spans="2:9" ht="12.75">
      <c r="B48" s="159"/>
      <c r="C48" s="704" t="s">
        <v>492</v>
      </c>
      <c r="D48" s="252">
        <v>99.11</v>
      </c>
      <c r="E48" s="252">
        <v>99.71</v>
      </c>
      <c r="F48" s="252">
        <v>99.41</v>
      </c>
      <c r="G48" s="252">
        <v>99.2683333333333</v>
      </c>
      <c r="H48" s="252">
        <v>99.86833333333334</v>
      </c>
      <c r="I48" s="253">
        <v>99.56833333333333</v>
      </c>
    </row>
    <row r="49" spans="2:9" ht="12.75">
      <c r="B49" s="118"/>
      <c r="C49" s="704" t="s">
        <v>493</v>
      </c>
      <c r="D49" s="252">
        <v>98.14</v>
      </c>
      <c r="E49" s="252">
        <v>98.74</v>
      </c>
      <c r="F49" s="252">
        <v>98.44</v>
      </c>
      <c r="G49" s="252">
        <v>98.89533333333334</v>
      </c>
      <c r="H49" s="252">
        <v>99.49533333333332</v>
      </c>
      <c r="I49" s="253">
        <v>99.19533333333334</v>
      </c>
    </row>
    <row r="50" spans="2:9" ht="12.75">
      <c r="B50" s="118"/>
      <c r="C50" s="1689" t="s">
        <v>414</v>
      </c>
      <c r="D50" s="252">
        <v>99.26</v>
      </c>
      <c r="E50" s="252">
        <v>99.86</v>
      </c>
      <c r="F50" s="252">
        <v>99.56</v>
      </c>
      <c r="G50" s="252">
        <v>99.27</v>
      </c>
      <c r="H50" s="252">
        <v>99.87</v>
      </c>
      <c r="I50" s="253">
        <v>99.57</v>
      </c>
    </row>
    <row r="51" spans="2:9" ht="12.75">
      <c r="B51" s="118"/>
      <c r="C51" s="1689" t="s">
        <v>495</v>
      </c>
      <c r="D51" s="252">
        <v>97.58</v>
      </c>
      <c r="E51" s="252">
        <v>98.18</v>
      </c>
      <c r="F51" s="252">
        <v>97.88</v>
      </c>
      <c r="G51" s="252">
        <v>98.50866666666667</v>
      </c>
      <c r="H51" s="252">
        <v>99.10866666666668</v>
      </c>
      <c r="I51" s="253">
        <v>98.80866666666668</v>
      </c>
    </row>
    <row r="52" spans="2:9" ht="13.5" thickBot="1">
      <c r="B52" s="450"/>
      <c r="C52" s="1688" t="s">
        <v>496</v>
      </c>
      <c r="D52" s="1490">
        <v>95.99</v>
      </c>
      <c r="E52" s="1490">
        <v>96.59</v>
      </c>
      <c r="F52" s="1490">
        <v>96.29</v>
      </c>
      <c r="G52" s="1490">
        <v>96.41466666666666</v>
      </c>
      <c r="H52" s="1490">
        <v>97.01466666666668</v>
      </c>
      <c r="I52" s="1491">
        <v>96.71466666666667</v>
      </c>
    </row>
    <row r="53" ht="13.5" thickTop="1">
      <c r="B53" s="26" t="s">
        <v>355</v>
      </c>
    </row>
    <row r="54" spans="10:12" ht="12.75">
      <c r="J54" s="1717"/>
      <c r="K54" s="1717"/>
      <c r="L54" s="1717"/>
    </row>
    <row r="55" spans="1:12" ht="15.75" customHeight="1">
      <c r="A55" s="2018" t="s">
        <v>502</v>
      </c>
      <c r="B55" s="2018"/>
      <c r="C55" s="2018"/>
      <c r="D55" s="2018"/>
      <c r="E55" s="2018"/>
      <c r="F55" s="2018"/>
      <c r="G55" s="2018"/>
      <c r="H55" s="2018"/>
      <c r="I55" s="2018"/>
      <c r="J55" s="2018"/>
      <c r="K55" s="2018"/>
      <c r="L55" s="2018"/>
    </row>
    <row r="56" spans="1:12" ht="15.75">
      <c r="A56" s="1778" t="s">
        <v>356</v>
      </c>
      <c r="B56" s="1778"/>
      <c r="C56" s="1778"/>
      <c r="D56" s="1778"/>
      <c r="E56" s="1778"/>
      <c r="F56" s="1778"/>
      <c r="G56" s="1778"/>
      <c r="H56" s="1778"/>
      <c r="I56" s="1778"/>
      <c r="J56" s="1778"/>
      <c r="K56" s="1778"/>
      <c r="L56" s="1778"/>
    </row>
    <row r="57" ht="13.5" thickBot="1"/>
    <row r="58" spans="2:12" ht="13.5" thickTop="1">
      <c r="B58" s="2019"/>
      <c r="C58" s="1889" t="s">
        <v>357</v>
      </c>
      <c r="D58" s="1889"/>
      <c r="E58" s="1889"/>
      <c r="F58" s="1889" t="s">
        <v>107</v>
      </c>
      <c r="G58" s="1889"/>
      <c r="H58" s="1889"/>
      <c r="I58" s="1952" t="s">
        <v>404</v>
      </c>
      <c r="J58" s="1753"/>
      <c r="K58" s="1753"/>
      <c r="L58" s="1754"/>
    </row>
    <row r="59" spans="2:12" ht="12.75">
      <c r="B59" s="2020"/>
      <c r="C59" s="1883"/>
      <c r="D59" s="1883"/>
      <c r="E59" s="1883"/>
      <c r="F59" s="1883"/>
      <c r="G59" s="1883"/>
      <c r="H59" s="1883"/>
      <c r="I59" s="547" t="s">
        <v>358</v>
      </c>
      <c r="J59" s="288"/>
      <c r="K59" s="90" t="s">
        <v>119</v>
      </c>
      <c r="L59" s="133"/>
    </row>
    <row r="60" spans="2:12" ht="12.75">
      <c r="B60" s="1268"/>
      <c r="C60" s="1269">
        <v>2011</v>
      </c>
      <c r="D60" s="1270">
        <v>2012</v>
      </c>
      <c r="E60" s="1270">
        <v>2013</v>
      </c>
      <c r="F60" s="1270">
        <v>2012</v>
      </c>
      <c r="G60" s="1270">
        <v>2013</v>
      </c>
      <c r="H60" s="1270">
        <v>2014</v>
      </c>
      <c r="I60" s="1156">
        <v>2012</v>
      </c>
      <c r="J60" s="1156">
        <v>2013</v>
      </c>
      <c r="K60" s="1156">
        <v>2013</v>
      </c>
      <c r="L60" s="1161">
        <v>2014</v>
      </c>
    </row>
    <row r="61" spans="2:12" ht="12.75">
      <c r="B61" s="624" t="s">
        <v>359</v>
      </c>
      <c r="C61" s="1157">
        <v>118.06</v>
      </c>
      <c r="D61" s="1157">
        <v>102.1</v>
      </c>
      <c r="E61" s="1157">
        <v>109.05</v>
      </c>
      <c r="F61" s="1157">
        <v>118.23</v>
      </c>
      <c r="G61" s="1157">
        <v>99.32</v>
      </c>
      <c r="H61" s="1157">
        <v>108.4</v>
      </c>
      <c r="I61" s="1158">
        <v>-13.5185498898865</v>
      </c>
      <c r="J61" s="1158">
        <v>6.807051909892266</v>
      </c>
      <c r="K61" s="1158">
        <v>-15.994248498689004</v>
      </c>
      <c r="L61" s="1162">
        <v>9.142166733789779</v>
      </c>
    </row>
    <row r="62" spans="2:12" ht="13.5" thickBot="1">
      <c r="B62" s="437" t="s">
        <v>388</v>
      </c>
      <c r="C62" s="1163">
        <v>1587</v>
      </c>
      <c r="D62" s="1163">
        <v>1589.75</v>
      </c>
      <c r="E62" s="1163">
        <v>1284.75</v>
      </c>
      <c r="F62" s="1163">
        <v>1653</v>
      </c>
      <c r="G62" s="1163">
        <v>1395</v>
      </c>
      <c r="H62" s="1163">
        <v>1298</v>
      </c>
      <c r="I62" s="1164">
        <v>0.17328292375550802</v>
      </c>
      <c r="J62" s="1164">
        <v>-19.18540651045761</v>
      </c>
      <c r="K62" s="1164">
        <v>-15.60798548094374</v>
      </c>
      <c r="L62" s="1165">
        <v>-6.953405017921142</v>
      </c>
    </row>
    <row r="63" ht="13.5" thickTop="1">
      <c r="B63" s="299" t="s">
        <v>360</v>
      </c>
    </row>
    <row r="64" ht="12.75">
      <c r="B64" s="299" t="s">
        <v>1090</v>
      </c>
    </row>
    <row r="65" spans="2:8" ht="12.75">
      <c r="B65" s="300" t="s">
        <v>1091</v>
      </c>
      <c r="C65" s="301"/>
      <c r="D65" s="301"/>
      <c r="E65" s="301"/>
      <c r="F65" s="301"/>
      <c r="G65" s="301"/>
      <c r="H65" s="301"/>
    </row>
    <row r="66" ht="12.75">
      <c r="B66" s="9" t="s">
        <v>1092</v>
      </c>
    </row>
  </sheetData>
  <sheetProtection/>
  <mergeCells count="12">
    <mergeCell ref="B1:I1"/>
    <mergeCell ref="B2:I2"/>
    <mergeCell ref="B3:B4"/>
    <mergeCell ref="C3:C4"/>
    <mergeCell ref="D3:F3"/>
    <mergeCell ref="G3:I3"/>
    <mergeCell ref="I58:L58"/>
    <mergeCell ref="A56:L56"/>
    <mergeCell ref="A55:L55"/>
    <mergeCell ref="B58:B59"/>
    <mergeCell ref="C58:E59"/>
    <mergeCell ref="F58:H59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94" t="s">
        <v>245</v>
      </c>
      <c r="B1" s="1794"/>
      <c r="C1" s="1794"/>
      <c r="D1" s="1794"/>
      <c r="E1" s="1794"/>
      <c r="F1" s="1794"/>
      <c r="G1" s="1794"/>
      <c r="H1" s="1794"/>
      <c r="I1" s="1794"/>
      <c r="J1" s="1794"/>
      <c r="K1" s="1794"/>
    </row>
    <row r="2" spans="1:11" ht="15.75">
      <c r="A2" s="1778" t="s">
        <v>259</v>
      </c>
      <c r="B2" s="1778"/>
      <c r="C2" s="1778"/>
      <c r="D2" s="1778"/>
      <c r="E2" s="1778"/>
      <c r="F2" s="1778"/>
      <c r="G2" s="1778"/>
      <c r="H2" s="1778"/>
      <c r="I2" s="1778"/>
      <c r="J2" s="1778"/>
      <c r="K2" s="1778"/>
    </row>
    <row r="3" spans="2:11" s="40" customFormat="1" ht="16.5" customHeight="1" thickBot="1">
      <c r="B3" s="36"/>
      <c r="C3" s="36"/>
      <c r="D3" s="36"/>
      <c r="E3" s="36"/>
      <c r="I3" s="1790" t="s">
        <v>1440</v>
      </c>
      <c r="J3" s="1790"/>
      <c r="K3" s="1790"/>
    </row>
    <row r="4" spans="1:11" s="40" customFormat="1" ht="13.5" thickTop="1">
      <c r="A4" s="460"/>
      <c r="B4" s="461">
        <v>2012</v>
      </c>
      <c r="C4" s="462">
        <v>2013</v>
      </c>
      <c r="D4" s="463">
        <v>2013</v>
      </c>
      <c r="E4" s="464">
        <v>2014</v>
      </c>
      <c r="F4" s="1791" t="s">
        <v>105</v>
      </c>
      <c r="G4" s="1791"/>
      <c r="H4" s="1791"/>
      <c r="I4" s="1791"/>
      <c r="J4" s="1791"/>
      <c r="K4" s="1792"/>
    </row>
    <row r="5" spans="1:11" s="40" customFormat="1" ht="12.75">
      <c r="A5" s="122" t="s">
        <v>1327</v>
      </c>
      <c r="B5" s="466" t="s">
        <v>613</v>
      </c>
      <c r="C5" s="466" t="s">
        <v>104</v>
      </c>
      <c r="D5" s="467" t="s">
        <v>614</v>
      </c>
      <c r="E5" s="759" t="s">
        <v>103</v>
      </c>
      <c r="F5" s="1796" t="s">
        <v>1295</v>
      </c>
      <c r="G5" s="1782"/>
      <c r="H5" s="1777"/>
      <c r="I5" s="1785" t="s">
        <v>875</v>
      </c>
      <c r="J5" s="1779"/>
      <c r="K5" s="1780"/>
    </row>
    <row r="6" spans="1:11" s="40" customFormat="1" ht="12.75">
      <c r="A6" s="122"/>
      <c r="B6" s="507"/>
      <c r="C6" s="507"/>
      <c r="D6" s="507"/>
      <c r="E6" s="523"/>
      <c r="F6" s="497" t="s">
        <v>1406</v>
      </c>
      <c r="G6" s="498" t="s">
        <v>1403</v>
      </c>
      <c r="H6" s="499" t="s">
        <v>1395</v>
      </c>
      <c r="I6" s="500" t="s">
        <v>1406</v>
      </c>
      <c r="J6" s="498" t="s">
        <v>1403</v>
      </c>
      <c r="K6" s="501" t="s">
        <v>1395</v>
      </c>
    </row>
    <row r="7" spans="1:11" s="40" customFormat="1" ht="16.5" customHeight="1">
      <c r="A7" s="478" t="s">
        <v>1421</v>
      </c>
      <c r="B7" s="856">
        <v>861689.974192662</v>
      </c>
      <c r="C7" s="856">
        <v>926207.5662877831</v>
      </c>
      <c r="D7" s="856">
        <v>1015578.0376791651</v>
      </c>
      <c r="E7" s="857">
        <v>1125960.2111539033</v>
      </c>
      <c r="F7" s="858">
        <v>64517.59209512104</v>
      </c>
      <c r="G7" s="878"/>
      <c r="H7" s="859">
        <v>7.487332338474649</v>
      </c>
      <c r="I7" s="856">
        <v>110382.17347473814</v>
      </c>
      <c r="J7" s="879"/>
      <c r="K7" s="860">
        <v>10.868901195125034</v>
      </c>
    </row>
    <row r="8" spans="1:11" s="40" customFormat="1" ht="16.5" customHeight="1">
      <c r="A8" s="479" t="s">
        <v>667</v>
      </c>
      <c r="B8" s="861">
        <v>91135.21702491867</v>
      </c>
      <c r="C8" s="861">
        <v>87942.48513095237</v>
      </c>
      <c r="D8" s="861">
        <v>107309.78351959481</v>
      </c>
      <c r="E8" s="865">
        <v>115274.75562863419</v>
      </c>
      <c r="F8" s="864">
        <v>-3192.731893966309</v>
      </c>
      <c r="G8" s="880"/>
      <c r="H8" s="865">
        <v>-3.503291041808059</v>
      </c>
      <c r="I8" s="862">
        <v>7964.972109039372</v>
      </c>
      <c r="J8" s="863"/>
      <c r="K8" s="866">
        <v>7.422410005686913</v>
      </c>
    </row>
    <row r="9" spans="1:11" s="40" customFormat="1" ht="16.5" customHeight="1">
      <c r="A9" s="479" t="s">
        <v>668</v>
      </c>
      <c r="B9" s="861">
        <v>81009.3451149898</v>
      </c>
      <c r="C9" s="861">
        <v>74238.99824110777</v>
      </c>
      <c r="D9" s="861">
        <v>93603.98539309471</v>
      </c>
      <c r="E9" s="865">
        <v>99322.7734736088</v>
      </c>
      <c r="F9" s="864">
        <v>-6770.3468738820375</v>
      </c>
      <c r="G9" s="880"/>
      <c r="H9" s="865">
        <v>-8.357488712285944</v>
      </c>
      <c r="I9" s="862">
        <v>5718.7880805140885</v>
      </c>
      <c r="J9" s="863"/>
      <c r="K9" s="866">
        <v>6.109556186627894</v>
      </c>
    </row>
    <row r="10" spans="1:11" s="40" customFormat="1" ht="16.5" customHeight="1">
      <c r="A10" s="479" t="s">
        <v>669</v>
      </c>
      <c r="B10" s="861">
        <v>10125.871909928874</v>
      </c>
      <c r="C10" s="861">
        <v>13703.486889844597</v>
      </c>
      <c r="D10" s="861">
        <v>13705.7981265001</v>
      </c>
      <c r="E10" s="865">
        <v>15951.982155025382</v>
      </c>
      <c r="F10" s="864">
        <v>3577.614979915723</v>
      </c>
      <c r="G10" s="880"/>
      <c r="H10" s="865">
        <v>35.33142638717077</v>
      </c>
      <c r="I10" s="862">
        <v>2246.184028525282</v>
      </c>
      <c r="J10" s="863"/>
      <c r="K10" s="866">
        <v>16.388567873200284</v>
      </c>
    </row>
    <row r="11" spans="1:11" s="40" customFormat="1" ht="16.5" customHeight="1">
      <c r="A11" s="479" t="s">
        <v>670</v>
      </c>
      <c r="B11" s="861">
        <v>304712.2692666772</v>
      </c>
      <c r="C11" s="861">
        <v>352226.35871356487</v>
      </c>
      <c r="D11" s="861">
        <v>358804.6026376236</v>
      </c>
      <c r="E11" s="865">
        <v>426503.1192300373</v>
      </c>
      <c r="F11" s="864">
        <v>47514.089446887665</v>
      </c>
      <c r="G11" s="880"/>
      <c r="H11" s="865">
        <v>15.593100192924764</v>
      </c>
      <c r="I11" s="862">
        <v>67698.51659241371</v>
      </c>
      <c r="J11" s="863"/>
      <c r="K11" s="866">
        <v>18.86779492089909</v>
      </c>
    </row>
    <row r="12" spans="1:11" s="40" customFormat="1" ht="16.5" customHeight="1">
      <c r="A12" s="479" t="s">
        <v>668</v>
      </c>
      <c r="B12" s="861">
        <v>298883.228401907</v>
      </c>
      <c r="C12" s="861">
        <v>345174.0125956745</v>
      </c>
      <c r="D12" s="861">
        <v>351736.9357464295</v>
      </c>
      <c r="E12" s="865">
        <v>417603.6021873177</v>
      </c>
      <c r="F12" s="864">
        <v>46290.78419376747</v>
      </c>
      <c r="G12" s="880"/>
      <c r="H12" s="865">
        <v>15.48791628131119</v>
      </c>
      <c r="I12" s="862">
        <v>65866.66644088819</v>
      </c>
      <c r="J12" s="863"/>
      <c r="K12" s="866">
        <v>18.726115953990146</v>
      </c>
    </row>
    <row r="13" spans="1:11" s="40" customFormat="1" ht="16.5" customHeight="1">
      <c r="A13" s="479" t="s">
        <v>669</v>
      </c>
      <c r="B13" s="861">
        <v>5829.040864770165</v>
      </c>
      <c r="C13" s="861">
        <v>7052.346117890382</v>
      </c>
      <c r="D13" s="861">
        <v>7067.666891194099</v>
      </c>
      <c r="E13" s="865">
        <v>8899.517042719663</v>
      </c>
      <c r="F13" s="864">
        <v>1223.3052531202165</v>
      </c>
      <c r="G13" s="880"/>
      <c r="H13" s="865">
        <v>20.986390068281853</v>
      </c>
      <c r="I13" s="862">
        <v>1831.850151525564</v>
      </c>
      <c r="J13" s="863"/>
      <c r="K13" s="866">
        <v>25.91873923497926</v>
      </c>
    </row>
    <row r="14" spans="1:11" s="40" customFormat="1" ht="16.5" customHeight="1">
      <c r="A14" s="479" t="s">
        <v>671</v>
      </c>
      <c r="B14" s="861">
        <v>297625.7089308323</v>
      </c>
      <c r="C14" s="861">
        <v>315426.6638125408</v>
      </c>
      <c r="D14" s="861">
        <v>345641.9296697213</v>
      </c>
      <c r="E14" s="865">
        <v>351988.92566482496</v>
      </c>
      <c r="F14" s="864">
        <v>17800.954881708545</v>
      </c>
      <c r="G14" s="880"/>
      <c r="H14" s="865">
        <v>5.98098697375819</v>
      </c>
      <c r="I14" s="862">
        <v>6346.995995103673</v>
      </c>
      <c r="J14" s="863"/>
      <c r="K14" s="866">
        <v>1.836292258051144</v>
      </c>
    </row>
    <row r="15" spans="1:11" s="40" customFormat="1" ht="16.5" customHeight="1">
      <c r="A15" s="479" t="s">
        <v>668</v>
      </c>
      <c r="B15" s="861">
        <v>263640.80015888</v>
      </c>
      <c r="C15" s="861">
        <v>279783.64691461006</v>
      </c>
      <c r="D15" s="861">
        <v>305282.5392141364</v>
      </c>
      <c r="E15" s="865">
        <v>324031.00245376</v>
      </c>
      <c r="F15" s="864">
        <v>16142.846755730046</v>
      </c>
      <c r="G15" s="880"/>
      <c r="H15" s="865">
        <v>6.123045729644938</v>
      </c>
      <c r="I15" s="862">
        <v>18748.463239623583</v>
      </c>
      <c r="J15" s="863"/>
      <c r="K15" s="866">
        <v>6.141348040371454</v>
      </c>
    </row>
    <row r="16" spans="1:11" s="40" customFormat="1" ht="16.5" customHeight="1">
      <c r="A16" s="479" t="s">
        <v>669</v>
      </c>
      <c r="B16" s="861">
        <v>33984.90877195225</v>
      </c>
      <c r="C16" s="861">
        <v>35643.01689793078</v>
      </c>
      <c r="D16" s="861">
        <v>40359.390455584835</v>
      </c>
      <c r="E16" s="865">
        <v>27957.92321106494</v>
      </c>
      <c r="F16" s="864">
        <v>1658.1081259785278</v>
      </c>
      <c r="G16" s="880"/>
      <c r="H16" s="865">
        <v>4.87895417670494</v>
      </c>
      <c r="I16" s="862">
        <v>-12401.467244519896</v>
      </c>
      <c r="J16" s="863"/>
      <c r="K16" s="866">
        <v>-30.727588064461987</v>
      </c>
    </row>
    <row r="17" spans="1:11" s="40" customFormat="1" ht="16.5" customHeight="1">
      <c r="A17" s="479" t="s">
        <v>672</v>
      </c>
      <c r="B17" s="861">
        <v>161636.94744398395</v>
      </c>
      <c r="C17" s="861">
        <v>161892.16296866498</v>
      </c>
      <c r="D17" s="861">
        <v>194933.4521655771</v>
      </c>
      <c r="E17" s="865">
        <v>221513.00736950422</v>
      </c>
      <c r="F17" s="864">
        <v>255.2155246810289</v>
      </c>
      <c r="G17" s="880"/>
      <c r="H17" s="865">
        <v>0.15789429874594424</v>
      </c>
      <c r="I17" s="862">
        <v>26579.555203927128</v>
      </c>
      <c r="J17" s="863"/>
      <c r="K17" s="866">
        <v>13.635194425916373</v>
      </c>
    </row>
    <row r="18" spans="1:11" s="40" customFormat="1" ht="16.5" customHeight="1">
      <c r="A18" s="479" t="s">
        <v>668</v>
      </c>
      <c r="B18" s="861">
        <v>151193.62195421316</v>
      </c>
      <c r="C18" s="861">
        <v>149000.31672425664</v>
      </c>
      <c r="D18" s="861">
        <v>181631.51310484824</v>
      </c>
      <c r="E18" s="865">
        <v>197850.55814011296</v>
      </c>
      <c r="F18" s="864">
        <v>-2193.305229956517</v>
      </c>
      <c r="G18" s="880"/>
      <c r="H18" s="865">
        <v>-1.4506598900188583</v>
      </c>
      <c r="I18" s="862">
        <v>16219.045035264717</v>
      </c>
      <c r="J18" s="863"/>
      <c r="K18" s="866">
        <v>8.929642636353606</v>
      </c>
    </row>
    <row r="19" spans="1:11" s="40" customFormat="1" ht="16.5" customHeight="1">
      <c r="A19" s="479" t="s">
        <v>669</v>
      </c>
      <c r="B19" s="861">
        <v>10443.325489770801</v>
      </c>
      <c r="C19" s="861">
        <v>12891.846244408342</v>
      </c>
      <c r="D19" s="861">
        <v>13301.939060728848</v>
      </c>
      <c r="E19" s="865">
        <v>23662.449229391263</v>
      </c>
      <c r="F19" s="864">
        <v>2448.5207546375404</v>
      </c>
      <c r="G19" s="880"/>
      <c r="H19" s="865">
        <v>23.445795661888134</v>
      </c>
      <c r="I19" s="862">
        <v>10360.510168662415</v>
      </c>
      <c r="J19" s="863"/>
      <c r="K19" s="866">
        <v>77.88721720466772</v>
      </c>
    </row>
    <row r="20" spans="1:11" s="40" customFormat="1" ht="16.5" customHeight="1">
      <c r="A20" s="479" t="s">
        <v>673</v>
      </c>
      <c r="B20" s="861">
        <v>6579.83152625</v>
      </c>
      <c r="C20" s="861">
        <v>8719.895662059998</v>
      </c>
      <c r="D20" s="861">
        <v>8888.269686648346</v>
      </c>
      <c r="E20" s="865">
        <v>10680.4032609025</v>
      </c>
      <c r="F20" s="864">
        <v>2140.0641358099983</v>
      </c>
      <c r="G20" s="880"/>
      <c r="H20" s="865">
        <v>32.5246038180809</v>
      </c>
      <c r="I20" s="862">
        <v>1792.1335742541542</v>
      </c>
      <c r="J20" s="863"/>
      <c r="K20" s="866">
        <v>20.1629072635615</v>
      </c>
    </row>
    <row r="21" spans="1:11" s="40" customFormat="1" ht="16.5" customHeight="1">
      <c r="A21" s="478" t="s">
        <v>900</v>
      </c>
      <c r="B21" s="855">
        <v>473.27786871</v>
      </c>
      <c r="C21" s="855">
        <v>3734.9873742699997</v>
      </c>
      <c r="D21" s="855">
        <v>2187.62425603</v>
      </c>
      <c r="E21" s="859">
        <v>2247.72707021</v>
      </c>
      <c r="F21" s="858">
        <v>3261.70950556</v>
      </c>
      <c r="G21" s="878"/>
      <c r="H21" s="859">
        <v>689.1743141191766</v>
      </c>
      <c r="I21" s="856">
        <v>60.10281417999977</v>
      </c>
      <c r="J21" s="857"/>
      <c r="K21" s="860">
        <v>2.7474011596978536</v>
      </c>
    </row>
    <row r="22" spans="1:11" s="40" customFormat="1" ht="16.5" customHeight="1">
      <c r="A22" s="478" t="s">
        <v>1423</v>
      </c>
      <c r="B22" s="855">
        <v>2175.8444800300003</v>
      </c>
      <c r="C22" s="855">
        <v>2138.37880182</v>
      </c>
      <c r="D22" s="855">
        <v>2954.25889217</v>
      </c>
      <c r="E22" s="859">
        <v>3047.51035322</v>
      </c>
      <c r="F22" s="858">
        <v>-37.46567821000053</v>
      </c>
      <c r="G22" s="878"/>
      <c r="H22" s="859">
        <v>-1.721891364656906</v>
      </c>
      <c r="I22" s="856">
        <v>93.25146105000022</v>
      </c>
      <c r="J22" s="857"/>
      <c r="K22" s="860">
        <v>3.1565094480092757</v>
      </c>
    </row>
    <row r="23" spans="1:11" s="40" customFormat="1" ht="16.5" customHeight="1">
      <c r="A23" s="512" t="s">
        <v>1424</v>
      </c>
      <c r="B23" s="855">
        <v>188111.61941416012</v>
      </c>
      <c r="C23" s="855">
        <v>224022.56173235757</v>
      </c>
      <c r="D23" s="855">
        <v>222161.436015703</v>
      </c>
      <c r="E23" s="859">
        <v>273656.6443938862</v>
      </c>
      <c r="F23" s="858">
        <v>35910.942318197456</v>
      </c>
      <c r="G23" s="878"/>
      <c r="H23" s="859">
        <v>19.0902308055375</v>
      </c>
      <c r="I23" s="856">
        <v>51495.20837818322</v>
      </c>
      <c r="J23" s="857"/>
      <c r="K23" s="860">
        <v>23.179184156220252</v>
      </c>
    </row>
    <row r="24" spans="1:11" s="40" customFormat="1" ht="16.5" customHeight="1">
      <c r="A24" s="513" t="s">
        <v>1425</v>
      </c>
      <c r="B24" s="861">
        <v>65983.34332365</v>
      </c>
      <c r="C24" s="861">
        <v>77364.81174015002</v>
      </c>
      <c r="D24" s="861">
        <v>77548.45905002001</v>
      </c>
      <c r="E24" s="865">
        <v>83277.40598504002</v>
      </c>
      <c r="F24" s="864">
        <v>11381.468416500022</v>
      </c>
      <c r="G24" s="880"/>
      <c r="H24" s="865">
        <v>17.249002313619705</v>
      </c>
      <c r="I24" s="862">
        <v>5728.946935020009</v>
      </c>
      <c r="J24" s="863"/>
      <c r="K24" s="866">
        <v>7.387570307908692</v>
      </c>
    </row>
    <row r="25" spans="1:11" s="40" customFormat="1" ht="16.5" customHeight="1">
      <c r="A25" s="513" t="s">
        <v>1426</v>
      </c>
      <c r="B25" s="861">
        <v>35635.43625425285</v>
      </c>
      <c r="C25" s="861">
        <v>40750.845738510056</v>
      </c>
      <c r="D25" s="861">
        <v>44173.95802336182</v>
      </c>
      <c r="E25" s="865">
        <v>55307.228567178885</v>
      </c>
      <c r="F25" s="864">
        <v>5115.4094842572085</v>
      </c>
      <c r="G25" s="880"/>
      <c r="H25" s="865">
        <v>14.354838952327178</v>
      </c>
      <c r="I25" s="862">
        <v>11133.270543817067</v>
      </c>
      <c r="J25" s="863"/>
      <c r="K25" s="866">
        <v>25.203244268781916</v>
      </c>
    </row>
    <row r="26" spans="1:11" s="40" customFormat="1" ht="16.5" customHeight="1">
      <c r="A26" s="513" t="s">
        <v>1427</v>
      </c>
      <c r="B26" s="861">
        <v>86492.83983625728</v>
      </c>
      <c r="C26" s="861">
        <v>105906.90425369749</v>
      </c>
      <c r="D26" s="861">
        <v>100439.01894232116</v>
      </c>
      <c r="E26" s="865">
        <v>135072.0098416673</v>
      </c>
      <c r="F26" s="864">
        <v>19414.06441744021</v>
      </c>
      <c r="G26" s="880"/>
      <c r="H26" s="865">
        <v>22.445863095943754</v>
      </c>
      <c r="I26" s="862">
        <v>34632.99089934616</v>
      </c>
      <c r="J26" s="863"/>
      <c r="K26" s="866">
        <v>34.4816100993925</v>
      </c>
    </row>
    <row r="27" spans="1:11" s="40" customFormat="1" ht="16.5" customHeight="1">
      <c r="A27" s="514" t="s">
        <v>674</v>
      </c>
      <c r="B27" s="882">
        <v>1052450.7159555622</v>
      </c>
      <c r="C27" s="882">
        <v>1156103.4941962305</v>
      </c>
      <c r="D27" s="882">
        <v>1242881.356843068</v>
      </c>
      <c r="E27" s="883">
        <v>1404912.0929712194</v>
      </c>
      <c r="F27" s="884">
        <v>103652.77824066835</v>
      </c>
      <c r="G27" s="885"/>
      <c r="H27" s="883">
        <v>9.848706135997812</v>
      </c>
      <c r="I27" s="886">
        <v>162030.73612815142</v>
      </c>
      <c r="J27" s="887"/>
      <c r="K27" s="888">
        <v>13.036701792656318</v>
      </c>
    </row>
    <row r="28" spans="1:11" s="40" customFormat="1" ht="16.5" customHeight="1">
      <c r="A28" s="478" t="s">
        <v>675</v>
      </c>
      <c r="B28" s="855">
        <v>186182.70924545976</v>
      </c>
      <c r="C28" s="855">
        <v>158577.02880248823</v>
      </c>
      <c r="D28" s="855">
        <v>214723.30589832607</v>
      </c>
      <c r="E28" s="859">
        <v>216358.7288395417</v>
      </c>
      <c r="F28" s="858">
        <v>-27605.680442971527</v>
      </c>
      <c r="G28" s="878"/>
      <c r="H28" s="859">
        <v>-14.827198806402972</v>
      </c>
      <c r="I28" s="856">
        <v>1635.4229412156274</v>
      </c>
      <c r="J28" s="857"/>
      <c r="K28" s="860">
        <v>0.761642027805784</v>
      </c>
    </row>
    <row r="29" spans="1:11" s="40" customFormat="1" ht="16.5" customHeight="1">
      <c r="A29" s="479" t="s">
        <v>676</v>
      </c>
      <c r="B29" s="861">
        <v>25398.016617106</v>
      </c>
      <c r="C29" s="861">
        <v>22773.251257183994</v>
      </c>
      <c r="D29" s="861">
        <v>29120.099594706004</v>
      </c>
      <c r="E29" s="865">
        <v>25577.920753839997</v>
      </c>
      <c r="F29" s="864">
        <v>-2624.7653599220066</v>
      </c>
      <c r="G29" s="880"/>
      <c r="H29" s="865">
        <v>-10.33452887086538</v>
      </c>
      <c r="I29" s="862">
        <v>-3542.178840866007</v>
      </c>
      <c r="J29" s="863"/>
      <c r="K29" s="866">
        <v>-12.164034086991826</v>
      </c>
    </row>
    <row r="30" spans="1:11" s="40" customFormat="1" ht="16.5" customHeight="1">
      <c r="A30" s="479" t="s">
        <v>901</v>
      </c>
      <c r="B30" s="861">
        <v>100137.84686063</v>
      </c>
      <c r="C30" s="861">
        <v>49766.3830744</v>
      </c>
      <c r="D30" s="861">
        <v>107355.67587310003</v>
      </c>
      <c r="E30" s="865">
        <v>96927.73258442001</v>
      </c>
      <c r="F30" s="864">
        <v>-50371.46378623</v>
      </c>
      <c r="G30" s="880"/>
      <c r="H30" s="865">
        <v>-50.302123887620695</v>
      </c>
      <c r="I30" s="862">
        <v>-10427.94328868002</v>
      </c>
      <c r="J30" s="863"/>
      <c r="K30" s="866">
        <v>-9.713453158272124</v>
      </c>
    </row>
    <row r="31" spans="1:11" s="40" customFormat="1" ht="16.5" customHeight="1">
      <c r="A31" s="479" t="s">
        <v>678</v>
      </c>
      <c r="B31" s="861">
        <v>628.89691055025</v>
      </c>
      <c r="C31" s="861">
        <v>826.1849563672505</v>
      </c>
      <c r="D31" s="861">
        <v>800.9433021789996</v>
      </c>
      <c r="E31" s="865">
        <v>1151.2715592777504</v>
      </c>
      <c r="F31" s="864">
        <v>197.28804581700047</v>
      </c>
      <c r="G31" s="880"/>
      <c r="H31" s="865">
        <v>31.370490537850525</v>
      </c>
      <c r="I31" s="862">
        <v>350.3282570987508</v>
      </c>
      <c r="J31" s="863"/>
      <c r="K31" s="866">
        <v>43.739457730112505</v>
      </c>
    </row>
    <row r="32" spans="1:11" s="40" customFormat="1" ht="16.5" customHeight="1">
      <c r="A32" s="479" t="s">
        <v>679</v>
      </c>
      <c r="B32" s="861">
        <v>59653.81088717351</v>
      </c>
      <c r="C32" s="861">
        <v>84107.582734537</v>
      </c>
      <c r="D32" s="861">
        <v>77273.92622534103</v>
      </c>
      <c r="E32" s="865">
        <v>91994.37410848393</v>
      </c>
      <c r="F32" s="864">
        <v>24453.771847363496</v>
      </c>
      <c r="G32" s="880"/>
      <c r="H32" s="865">
        <v>40.99280747312899</v>
      </c>
      <c r="I32" s="862">
        <v>14720.4478831429</v>
      </c>
      <c r="J32" s="863"/>
      <c r="K32" s="866">
        <v>19.04969580582216</v>
      </c>
    </row>
    <row r="33" spans="1:11" s="40" customFormat="1" ht="16.5" customHeight="1">
      <c r="A33" s="479" t="s">
        <v>680</v>
      </c>
      <c r="B33" s="861">
        <v>364.13797</v>
      </c>
      <c r="C33" s="861">
        <v>1103.62678</v>
      </c>
      <c r="D33" s="861">
        <v>172.660903</v>
      </c>
      <c r="E33" s="865">
        <v>707.4298335199999</v>
      </c>
      <c r="F33" s="864">
        <v>739.4888100000001</v>
      </c>
      <c r="G33" s="880"/>
      <c r="H33" s="865">
        <v>203.07929162125004</v>
      </c>
      <c r="I33" s="862">
        <v>534.7689305199999</v>
      </c>
      <c r="J33" s="863"/>
      <c r="K33" s="866">
        <v>309.72207444090566</v>
      </c>
    </row>
    <row r="34" spans="1:11" s="40" customFormat="1" ht="16.5" customHeight="1">
      <c r="A34" s="502" t="s">
        <v>681</v>
      </c>
      <c r="B34" s="855">
        <v>787747.7029351447</v>
      </c>
      <c r="C34" s="855">
        <v>900720.3246480001</v>
      </c>
      <c r="D34" s="855">
        <v>938102.5587964989</v>
      </c>
      <c r="E34" s="859">
        <v>1039359.8244400994</v>
      </c>
      <c r="F34" s="858">
        <v>112972.62171285541</v>
      </c>
      <c r="G34" s="878"/>
      <c r="H34" s="859">
        <v>14.341218805452543</v>
      </c>
      <c r="I34" s="856">
        <v>101257.26564360049</v>
      </c>
      <c r="J34" s="857"/>
      <c r="K34" s="860">
        <v>10.79383748547754</v>
      </c>
    </row>
    <row r="35" spans="1:11" s="40" customFormat="1" ht="16.5" customHeight="1">
      <c r="A35" s="479" t="s">
        <v>682</v>
      </c>
      <c r="B35" s="861">
        <v>128987.4</v>
      </c>
      <c r="C35" s="861">
        <v>138228.2</v>
      </c>
      <c r="D35" s="861">
        <v>147230.15</v>
      </c>
      <c r="E35" s="865">
        <v>142078.2</v>
      </c>
      <c r="F35" s="864">
        <v>9240.800000000017</v>
      </c>
      <c r="G35" s="880"/>
      <c r="H35" s="865">
        <v>7.1641106030511645</v>
      </c>
      <c r="I35" s="862">
        <v>-5151.9499999999825</v>
      </c>
      <c r="J35" s="863"/>
      <c r="K35" s="866">
        <v>-3.499249304575172</v>
      </c>
    </row>
    <row r="36" spans="1:11" s="40" customFormat="1" ht="16.5" customHeight="1">
      <c r="A36" s="479" t="s">
        <v>683</v>
      </c>
      <c r="B36" s="861">
        <v>9762.8</v>
      </c>
      <c r="C36" s="862">
        <v>10731.7</v>
      </c>
      <c r="D36" s="861">
        <v>11074.042600198094</v>
      </c>
      <c r="E36" s="865">
        <v>11662.02014027</v>
      </c>
      <c r="F36" s="864">
        <v>968.9000000000015</v>
      </c>
      <c r="G36" s="880"/>
      <c r="H36" s="865">
        <v>9.924406932437432</v>
      </c>
      <c r="I36" s="862">
        <v>587.9775400719063</v>
      </c>
      <c r="J36" s="863"/>
      <c r="K36" s="866">
        <v>5.309511271533203</v>
      </c>
    </row>
    <row r="37" spans="1:11" s="40" customFormat="1" ht="16.5" customHeight="1">
      <c r="A37" s="482" t="s">
        <v>684</v>
      </c>
      <c r="B37" s="861">
        <v>12146.3572522412</v>
      </c>
      <c r="C37" s="861">
        <v>13788.153811537202</v>
      </c>
      <c r="D37" s="861">
        <v>11087.490130598799</v>
      </c>
      <c r="E37" s="865">
        <v>11394.004499393892</v>
      </c>
      <c r="F37" s="864">
        <v>1641.7965592960027</v>
      </c>
      <c r="G37" s="880"/>
      <c r="H37" s="865">
        <v>13.516781411917261</v>
      </c>
      <c r="I37" s="862">
        <v>306.5143687950931</v>
      </c>
      <c r="J37" s="863"/>
      <c r="K37" s="866">
        <v>2.76450635071311</v>
      </c>
    </row>
    <row r="38" spans="1:11" s="40" customFormat="1" ht="16.5" customHeight="1">
      <c r="A38" s="515" t="s">
        <v>685</v>
      </c>
      <c r="B38" s="861">
        <v>1162</v>
      </c>
      <c r="C38" s="861">
        <v>1093.5</v>
      </c>
      <c r="D38" s="861">
        <v>1083.5204343599999</v>
      </c>
      <c r="E38" s="865">
        <v>1094.3824596700001</v>
      </c>
      <c r="F38" s="864">
        <v>-68.5</v>
      </c>
      <c r="G38" s="880"/>
      <c r="H38" s="865">
        <v>-5.895008605851979</v>
      </c>
      <c r="I38" s="862">
        <v>10.862025310000263</v>
      </c>
      <c r="J38" s="863"/>
      <c r="K38" s="866">
        <v>1.0024753539988478</v>
      </c>
    </row>
    <row r="39" spans="1:11" s="40" customFormat="1" ht="16.5" customHeight="1">
      <c r="A39" s="515" t="s">
        <v>686</v>
      </c>
      <c r="B39" s="861">
        <v>10984.3572522412</v>
      </c>
      <c r="C39" s="861">
        <v>12694.653811537202</v>
      </c>
      <c r="D39" s="861">
        <v>10003.969696238799</v>
      </c>
      <c r="E39" s="865">
        <v>10299.622039723892</v>
      </c>
      <c r="F39" s="864">
        <v>1710.2965592960027</v>
      </c>
      <c r="G39" s="880"/>
      <c r="H39" s="865">
        <v>15.570292553504133</v>
      </c>
      <c r="I39" s="862">
        <v>295.6523434850933</v>
      </c>
      <c r="J39" s="863"/>
      <c r="K39" s="866">
        <v>2.9553502505735296</v>
      </c>
    </row>
    <row r="40" spans="1:11" s="40" customFormat="1" ht="16.5" customHeight="1">
      <c r="A40" s="479" t="s">
        <v>687</v>
      </c>
      <c r="B40" s="861">
        <v>633360.7624538635</v>
      </c>
      <c r="C40" s="861">
        <v>736550.6631566129</v>
      </c>
      <c r="D40" s="861">
        <v>766327.2169271221</v>
      </c>
      <c r="E40" s="865">
        <v>871773.4109787855</v>
      </c>
      <c r="F40" s="864">
        <v>103189.90070274938</v>
      </c>
      <c r="G40" s="880"/>
      <c r="H40" s="865">
        <v>16.292436604843537</v>
      </c>
      <c r="I40" s="862">
        <v>105446.19405166339</v>
      </c>
      <c r="J40" s="863"/>
      <c r="K40" s="866">
        <v>13.759943758031937</v>
      </c>
    </row>
    <row r="41" spans="1:11" s="40" customFormat="1" ht="16.5" customHeight="1">
      <c r="A41" s="482" t="s">
        <v>688</v>
      </c>
      <c r="B41" s="861">
        <v>613434.2717086542</v>
      </c>
      <c r="C41" s="861">
        <v>714976.7022467485</v>
      </c>
      <c r="D41" s="861">
        <v>745999.6373992665</v>
      </c>
      <c r="E41" s="865">
        <v>848821.8325851134</v>
      </c>
      <c r="F41" s="864">
        <v>101542.43053809425</v>
      </c>
      <c r="G41" s="880"/>
      <c r="H41" s="865">
        <v>16.553106864287006</v>
      </c>
      <c r="I41" s="862">
        <v>102822.19518584688</v>
      </c>
      <c r="J41" s="863"/>
      <c r="K41" s="866">
        <v>13.783142783327577</v>
      </c>
    </row>
    <row r="42" spans="1:11" s="40" customFormat="1" ht="16.5" customHeight="1">
      <c r="A42" s="482" t="s">
        <v>689</v>
      </c>
      <c r="B42" s="861">
        <v>19926.49074520932</v>
      </c>
      <c r="C42" s="861">
        <v>21573.960909864403</v>
      </c>
      <c r="D42" s="861">
        <v>20327.579527855614</v>
      </c>
      <c r="E42" s="865">
        <v>22951.57839367217</v>
      </c>
      <c r="F42" s="864">
        <v>1647.470164655082</v>
      </c>
      <c r="G42" s="880"/>
      <c r="H42" s="865">
        <v>8.26773858839727</v>
      </c>
      <c r="I42" s="862">
        <v>2623.9988658165566</v>
      </c>
      <c r="J42" s="863"/>
      <c r="K42" s="866">
        <v>12.908565243691688</v>
      </c>
    </row>
    <row r="43" spans="1:11" s="40" customFormat="1" ht="16.5" customHeight="1">
      <c r="A43" s="483" t="s">
        <v>690</v>
      </c>
      <c r="B43" s="889">
        <v>3490.38322904</v>
      </c>
      <c r="C43" s="889">
        <v>1421.60767985</v>
      </c>
      <c r="D43" s="889">
        <v>2383.65913858</v>
      </c>
      <c r="E43" s="870">
        <v>2452.18882165</v>
      </c>
      <c r="F43" s="869">
        <v>-2068.7755491899998</v>
      </c>
      <c r="G43" s="890"/>
      <c r="H43" s="870">
        <v>-59.270727981322516</v>
      </c>
      <c r="I43" s="867">
        <v>68.52968306999992</v>
      </c>
      <c r="J43" s="868"/>
      <c r="K43" s="871">
        <v>2.87497830376975</v>
      </c>
    </row>
    <row r="44" spans="1:11" s="40" customFormat="1" ht="16.5" customHeight="1" thickBot="1">
      <c r="A44" s="516" t="s">
        <v>1414</v>
      </c>
      <c r="B44" s="872">
        <v>78520.35230176682</v>
      </c>
      <c r="C44" s="872">
        <v>96806.15517069763</v>
      </c>
      <c r="D44" s="872">
        <v>90055.49929064234</v>
      </c>
      <c r="E44" s="876">
        <v>149193.53443837145</v>
      </c>
      <c r="F44" s="875">
        <v>18285.802868930812</v>
      </c>
      <c r="G44" s="881"/>
      <c r="H44" s="876">
        <v>23.287978635978885</v>
      </c>
      <c r="I44" s="873">
        <v>59138.03514772911</v>
      </c>
      <c r="J44" s="874"/>
      <c r="K44" s="877">
        <v>65.6684329258659</v>
      </c>
    </row>
    <row r="45" spans="1:11" s="40" customFormat="1" ht="16.5" customHeight="1" thickTop="1">
      <c r="A45" s="489" t="s">
        <v>1083</v>
      </c>
      <c r="B45" s="390"/>
      <c r="C45" s="36"/>
      <c r="D45" s="505"/>
      <c r="E45" s="505"/>
      <c r="F45" s="480"/>
      <c r="G45" s="481"/>
      <c r="H45" s="480"/>
      <c r="I45" s="481"/>
      <c r="J45" s="481"/>
      <c r="K45" s="481"/>
    </row>
    <row r="46" spans="1:11" s="40" customFormat="1" ht="16.5" customHeight="1">
      <c r="A46" s="1299"/>
      <c r="B46" s="1275"/>
      <c r="C46" s="1276"/>
      <c r="D46" s="505"/>
      <c r="E46" s="505"/>
      <c r="F46" s="480"/>
      <c r="G46" s="481"/>
      <c r="H46" s="480"/>
      <c r="I46" s="481"/>
      <c r="J46" s="481"/>
      <c r="K46" s="481"/>
    </row>
    <row r="47" spans="1:11" s="40" customFormat="1" ht="16.5" customHeight="1">
      <c r="A47" s="1299"/>
      <c r="B47" s="1275"/>
      <c r="C47" s="518"/>
      <c r="D47" s="505"/>
      <c r="E47" s="505"/>
      <c r="F47" s="480"/>
      <c r="G47" s="481"/>
      <c r="H47" s="480"/>
      <c r="I47" s="481"/>
      <c r="J47" s="481"/>
      <c r="K47" s="481"/>
    </row>
    <row r="48" spans="4:11" s="40" customFormat="1" ht="16.5" customHeight="1">
      <c r="D48" s="519"/>
      <c r="E48" s="519"/>
      <c r="F48" s="491"/>
      <c r="G48" s="492"/>
      <c r="H48" s="491"/>
      <c r="I48" s="492"/>
      <c r="J48" s="492"/>
      <c r="K48" s="492"/>
    </row>
    <row r="49" spans="4:11" s="40" customFormat="1" ht="16.5" customHeight="1">
      <c r="D49" s="519"/>
      <c r="E49" s="519"/>
      <c r="F49" s="491"/>
      <c r="G49" s="492"/>
      <c r="H49" s="491"/>
      <c r="I49" s="492"/>
      <c r="J49" s="492"/>
      <c r="K49" s="492"/>
    </row>
    <row r="50" spans="1:11" s="40" customFormat="1" ht="16.5" customHeight="1">
      <c r="A50" s="258"/>
      <c r="B50" s="390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8"/>
      <c r="B51" s="390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8"/>
      <c r="B52" s="390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8"/>
      <c r="B53" s="390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8"/>
      <c r="B54" s="390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8"/>
      <c r="B55" s="390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8"/>
      <c r="B56" s="390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8"/>
      <c r="B57" s="390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8"/>
      <c r="B58" s="390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8"/>
      <c r="B59" s="390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8"/>
      <c r="B60" s="390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8"/>
      <c r="B61" s="390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8"/>
      <c r="B62" s="390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8"/>
      <c r="B63" s="390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8"/>
      <c r="B64" s="390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8"/>
      <c r="B65" s="390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8"/>
      <c r="B66" s="390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8"/>
      <c r="B67" s="390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8"/>
      <c r="B68" s="390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8"/>
      <c r="B69" s="390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8"/>
      <c r="B70" s="390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8"/>
      <c r="B71" s="390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8"/>
      <c r="B72" s="390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8"/>
      <c r="B73" s="390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8"/>
      <c r="B74" s="390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8"/>
      <c r="B75" s="390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8"/>
      <c r="B76" s="390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8"/>
      <c r="B77" s="390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8"/>
      <c r="B78" s="390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8"/>
      <c r="B79" s="390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8"/>
      <c r="B80" s="390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8"/>
      <c r="B81" s="390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8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20"/>
      <c r="B83" s="521"/>
      <c r="C83" s="521"/>
      <c r="D83" s="521"/>
      <c r="E83" s="521"/>
    </row>
    <row r="84" spans="1:5" ht="16.5" customHeight="1">
      <c r="A84" s="520"/>
      <c r="B84" s="522"/>
      <c r="C84" s="522"/>
      <c r="D84" s="522"/>
      <c r="E84" s="522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9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94" t="s">
        <v>254</v>
      </c>
      <c r="B1" s="1794"/>
      <c r="C1" s="1794"/>
      <c r="D1" s="1794"/>
      <c r="E1" s="1794"/>
      <c r="F1" s="1794"/>
      <c r="G1" s="1794"/>
      <c r="H1" s="1794"/>
      <c r="I1" s="1794"/>
      <c r="J1" s="1794"/>
      <c r="K1" s="1794"/>
    </row>
    <row r="2" spans="1:11" ht="15.75">
      <c r="A2" s="1778" t="s">
        <v>692</v>
      </c>
      <c r="B2" s="1778"/>
      <c r="C2" s="1778"/>
      <c r="D2" s="1778"/>
      <c r="E2" s="1778"/>
      <c r="F2" s="1778"/>
      <c r="G2" s="1778"/>
      <c r="H2" s="1778"/>
      <c r="I2" s="1778"/>
      <c r="J2" s="1778"/>
      <c r="K2" s="1778"/>
    </row>
    <row r="3" spans="1:11" s="40" customFormat="1" ht="16.5" customHeight="1" thickBot="1">
      <c r="A3" s="258"/>
      <c r="B3" s="390"/>
      <c r="C3" s="36"/>
      <c r="D3" s="36"/>
      <c r="E3" s="36"/>
      <c r="F3" s="36"/>
      <c r="G3" s="36"/>
      <c r="H3" s="36"/>
      <c r="I3" s="1790" t="s">
        <v>1440</v>
      </c>
      <c r="J3" s="1790"/>
      <c r="K3" s="1790"/>
    </row>
    <row r="4" spans="1:11" s="40" customFormat="1" ht="13.5" thickTop="1">
      <c r="A4" s="460"/>
      <c r="B4" s="461">
        <v>2012</v>
      </c>
      <c r="C4" s="462">
        <v>2013</v>
      </c>
      <c r="D4" s="463">
        <v>2013</v>
      </c>
      <c r="E4" s="464">
        <v>2014</v>
      </c>
      <c r="F4" s="1791" t="s">
        <v>105</v>
      </c>
      <c r="G4" s="1791"/>
      <c r="H4" s="1791"/>
      <c r="I4" s="1791"/>
      <c r="J4" s="1791"/>
      <c r="K4" s="1792"/>
    </row>
    <row r="5" spans="1:11" s="40" customFormat="1" ht="12.75">
      <c r="A5" s="122" t="s">
        <v>1327</v>
      </c>
      <c r="B5" s="466" t="s">
        <v>613</v>
      </c>
      <c r="C5" s="466" t="s">
        <v>104</v>
      </c>
      <c r="D5" s="467" t="s">
        <v>614</v>
      </c>
      <c r="E5" s="759" t="s">
        <v>103</v>
      </c>
      <c r="F5" s="1796" t="s">
        <v>1295</v>
      </c>
      <c r="G5" s="1782"/>
      <c r="H5" s="1777"/>
      <c r="I5" s="1782" t="s">
        <v>875</v>
      </c>
      <c r="J5" s="1782"/>
      <c r="K5" s="1781"/>
    </row>
    <row r="6" spans="1:11" s="40" customFormat="1" ht="12.75">
      <c r="A6" s="122"/>
      <c r="B6" s="507"/>
      <c r="C6" s="507"/>
      <c r="D6" s="507"/>
      <c r="E6" s="523"/>
      <c r="F6" s="497" t="s">
        <v>1406</v>
      </c>
      <c r="G6" s="498" t="s">
        <v>1403</v>
      </c>
      <c r="H6" s="499" t="s">
        <v>1395</v>
      </c>
      <c r="I6" s="500" t="s">
        <v>1406</v>
      </c>
      <c r="J6" s="498" t="s">
        <v>1403</v>
      </c>
      <c r="K6" s="501" t="s">
        <v>1395</v>
      </c>
    </row>
    <row r="7" spans="1:11" s="40" customFormat="1" ht="16.5" customHeight="1">
      <c r="A7" s="478" t="s">
        <v>1421</v>
      </c>
      <c r="B7" s="892">
        <v>122127.96650375452</v>
      </c>
      <c r="C7" s="892">
        <v>135476.19038260574</v>
      </c>
      <c r="D7" s="892">
        <v>155224.89364453434</v>
      </c>
      <c r="E7" s="893">
        <v>181412.65818756158</v>
      </c>
      <c r="F7" s="894">
        <v>13348.223878851219</v>
      </c>
      <c r="G7" s="911"/>
      <c r="H7" s="895">
        <v>10.9297028854082</v>
      </c>
      <c r="I7" s="892">
        <v>26187.76454302724</v>
      </c>
      <c r="J7" s="912"/>
      <c r="K7" s="896">
        <v>16.870853590660097</v>
      </c>
    </row>
    <row r="8" spans="1:11" s="40" customFormat="1" ht="16.5" customHeight="1">
      <c r="A8" s="479" t="s">
        <v>667</v>
      </c>
      <c r="B8" s="897">
        <v>3250.943717372366</v>
      </c>
      <c r="C8" s="897">
        <v>2811.9259505972004</v>
      </c>
      <c r="D8" s="897">
        <v>3083.7143625912</v>
      </c>
      <c r="E8" s="901">
        <v>3371.504066068501</v>
      </c>
      <c r="F8" s="900">
        <v>-439.01776677516546</v>
      </c>
      <c r="G8" s="913"/>
      <c r="H8" s="901">
        <v>-13.504317667179103</v>
      </c>
      <c r="I8" s="898">
        <v>287.7897034773009</v>
      </c>
      <c r="J8" s="899"/>
      <c r="K8" s="902">
        <v>9.332566821638936</v>
      </c>
    </row>
    <row r="9" spans="1:11" s="40" customFormat="1" ht="16.5" customHeight="1">
      <c r="A9" s="479" t="s">
        <v>668</v>
      </c>
      <c r="B9" s="897">
        <v>3237.3001861118905</v>
      </c>
      <c r="C9" s="897">
        <v>2792.6466817072005</v>
      </c>
      <c r="D9" s="897">
        <v>3068.3832781672</v>
      </c>
      <c r="E9" s="901">
        <v>3336.207507108501</v>
      </c>
      <c r="F9" s="900">
        <v>-444.65350440469</v>
      </c>
      <c r="G9" s="913"/>
      <c r="H9" s="901">
        <v>-13.73531890283966</v>
      </c>
      <c r="I9" s="898">
        <v>267.82422894130104</v>
      </c>
      <c r="J9" s="899"/>
      <c r="K9" s="902">
        <v>8.728512857144667</v>
      </c>
    </row>
    <row r="10" spans="1:11" s="40" customFormat="1" ht="16.5" customHeight="1">
      <c r="A10" s="479" t="s">
        <v>669</v>
      </c>
      <c r="B10" s="897">
        <v>13.643531260475429</v>
      </c>
      <c r="C10" s="897">
        <v>19.27926889</v>
      </c>
      <c r="D10" s="897">
        <v>15.331084424</v>
      </c>
      <c r="E10" s="901">
        <v>35.29655896</v>
      </c>
      <c r="F10" s="900">
        <v>5.635737629524572</v>
      </c>
      <c r="G10" s="913"/>
      <c r="H10" s="901">
        <v>41.30703057683459</v>
      </c>
      <c r="I10" s="898">
        <v>19.965474536</v>
      </c>
      <c r="J10" s="899"/>
      <c r="K10" s="902">
        <v>130.22871692458432</v>
      </c>
    </row>
    <row r="11" spans="1:11" s="40" customFormat="1" ht="16.5" customHeight="1">
      <c r="A11" s="479" t="s">
        <v>670</v>
      </c>
      <c r="B11" s="897">
        <v>60767.25476330689</v>
      </c>
      <c r="C11" s="897">
        <v>71468.37848486453</v>
      </c>
      <c r="D11" s="897">
        <v>82945.64026442301</v>
      </c>
      <c r="E11" s="901">
        <v>99210.20795865147</v>
      </c>
      <c r="F11" s="900">
        <v>10701.12372155764</v>
      </c>
      <c r="G11" s="913"/>
      <c r="H11" s="901">
        <v>17.61001671581074</v>
      </c>
      <c r="I11" s="898">
        <v>16264.567694228463</v>
      </c>
      <c r="J11" s="899"/>
      <c r="K11" s="902">
        <v>19.608707151308412</v>
      </c>
    </row>
    <row r="12" spans="1:11" s="40" customFormat="1" ht="16.5" customHeight="1">
      <c r="A12" s="479" t="s">
        <v>668</v>
      </c>
      <c r="B12" s="897">
        <v>60722.287295218026</v>
      </c>
      <c r="C12" s="897">
        <v>71393.97924452403</v>
      </c>
      <c r="D12" s="897">
        <v>82861.94909040301</v>
      </c>
      <c r="E12" s="901">
        <v>99128.66511660127</v>
      </c>
      <c r="F12" s="900">
        <v>10671.691949306005</v>
      </c>
      <c r="G12" s="913"/>
      <c r="H12" s="901">
        <v>17.574588219021877</v>
      </c>
      <c r="I12" s="898">
        <v>16266.716026198264</v>
      </c>
      <c r="J12" s="899"/>
      <c r="K12" s="902">
        <v>19.631104752859667</v>
      </c>
    </row>
    <row r="13" spans="1:11" s="40" customFormat="1" ht="16.5" customHeight="1">
      <c r="A13" s="479" t="s">
        <v>669</v>
      </c>
      <c r="B13" s="897">
        <v>44.96746808886153</v>
      </c>
      <c r="C13" s="897">
        <v>74.3992403405</v>
      </c>
      <c r="D13" s="897">
        <v>83.69117402</v>
      </c>
      <c r="E13" s="901">
        <v>81.54284205020001</v>
      </c>
      <c r="F13" s="900">
        <v>29.43177225163847</v>
      </c>
      <c r="G13" s="913"/>
      <c r="H13" s="901">
        <v>65.4512551017493</v>
      </c>
      <c r="I13" s="898">
        <v>-2.1483319697999974</v>
      </c>
      <c r="J13" s="899"/>
      <c r="K13" s="902">
        <v>-2.5669755442630096</v>
      </c>
    </row>
    <row r="14" spans="1:11" s="40" customFormat="1" ht="16.5" customHeight="1">
      <c r="A14" s="479" t="s">
        <v>671</v>
      </c>
      <c r="B14" s="897">
        <v>37178.392009537005</v>
      </c>
      <c r="C14" s="897">
        <v>39949.05892814001</v>
      </c>
      <c r="D14" s="897">
        <v>45028.3003632011</v>
      </c>
      <c r="E14" s="901">
        <v>52082.463080639995</v>
      </c>
      <c r="F14" s="900">
        <v>2770.666918603005</v>
      </c>
      <c r="G14" s="913"/>
      <c r="H14" s="901">
        <v>7.4523581275173845</v>
      </c>
      <c r="I14" s="898">
        <v>7054.162717438892</v>
      </c>
      <c r="J14" s="899"/>
      <c r="K14" s="902">
        <v>15.666064809330072</v>
      </c>
    </row>
    <row r="15" spans="1:11" s="40" customFormat="1" ht="16.5" customHeight="1">
      <c r="A15" s="479" t="s">
        <v>668</v>
      </c>
      <c r="B15" s="897">
        <v>36951.60160953701</v>
      </c>
      <c r="C15" s="897">
        <v>39860.63792814001</v>
      </c>
      <c r="D15" s="897">
        <v>44760.1351632011</v>
      </c>
      <c r="E15" s="901">
        <v>51667.36558063999</v>
      </c>
      <c r="F15" s="900">
        <v>2909.036318603001</v>
      </c>
      <c r="G15" s="913"/>
      <c r="H15" s="901">
        <v>7.872558135212722</v>
      </c>
      <c r="I15" s="898">
        <v>6907.230417438892</v>
      </c>
      <c r="J15" s="899"/>
      <c r="K15" s="902">
        <v>15.431656746017989</v>
      </c>
    </row>
    <row r="16" spans="1:11" s="40" customFormat="1" ht="16.5" customHeight="1">
      <c r="A16" s="479" t="s">
        <v>669</v>
      </c>
      <c r="B16" s="897">
        <v>226.79040000000003</v>
      </c>
      <c r="C16" s="897">
        <v>88.421</v>
      </c>
      <c r="D16" s="897">
        <v>268.16519999999997</v>
      </c>
      <c r="E16" s="901">
        <v>415.0975</v>
      </c>
      <c r="F16" s="900">
        <v>-138.36940000000004</v>
      </c>
      <c r="G16" s="913"/>
      <c r="H16" s="901">
        <v>-61.01201814538888</v>
      </c>
      <c r="I16" s="898">
        <v>146.93230000000005</v>
      </c>
      <c r="J16" s="899"/>
      <c r="K16" s="902">
        <v>54.791710482941134</v>
      </c>
    </row>
    <row r="17" spans="1:11" s="40" customFormat="1" ht="16.5" customHeight="1">
      <c r="A17" s="479" t="s">
        <v>672</v>
      </c>
      <c r="B17" s="897">
        <v>20753.427148868253</v>
      </c>
      <c r="C17" s="897">
        <v>21034.665020374003</v>
      </c>
      <c r="D17" s="897">
        <v>23913.819106488998</v>
      </c>
      <c r="E17" s="901">
        <v>26456.247270821597</v>
      </c>
      <c r="F17" s="900">
        <v>281.23787150574935</v>
      </c>
      <c r="G17" s="913"/>
      <c r="H17" s="901">
        <v>1.3551394161955852</v>
      </c>
      <c r="I17" s="898">
        <v>2542.4281643325994</v>
      </c>
      <c r="J17" s="899"/>
      <c r="K17" s="902">
        <v>10.631627482883792</v>
      </c>
    </row>
    <row r="18" spans="1:11" s="40" customFormat="1" ht="16.5" customHeight="1">
      <c r="A18" s="479" t="s">
        <v>668</v>
      </c>
      <c r="B18" s="897">
        <v>20735.206456735494</v>
      </c>
      <c r="C18" s="897">
        <v>21002.5457644195</v>
      </c>
      <c r="D18" s="897">
        <v>23848.642207288998</v>
      </c>
      <c r="E18" s="901">
        <v>26224.919112565498</v>
      </c>
      <c r="F18" s="900">
        <v>267.3393076840075</v>
      </c>
      <c r="G18" s="913"/>
      <c r="H18" s="901">
        <v>1.2893014026256135</v>
      </c>
      <c r="I18" s="898">
        <v>2376.2769052764997</v>
      </c>
      <c r="J18" s="899"/>
      <c r="K18" s="902">
        <v>9.963992434547173</v>
      </c>
    </row>
    <row r="19" spans="1:11" s="40" customFormat="1" ht="16.5" customHeight="1">
      <c r="A19" s="479" t="s">
        <v>669</v>
      </c>
      <c r="B19" s="897">
        <v>18.220692132757915</v>
      </c>
      <c r="C19" s="897">
        <v>32.119255954500005</v>
      </c>
      <c r="D19" s="897">
        <v>65.1768992</v>
      </c>
      <c r="E19" s="901">
        <v>231.32815825609998</v>
      </c>
      <c r="F19" s="900">
        <v>13.89856382174209</v>
      </c>
      <c r="G19" s="913"/>
      <c r="H19" s="901">
        <v>76.27901135958868</v>
      </c>
      <c r="I19" s="898">
        <v>166.1512590561</v>
      </c>
      <c r="J19" s="899"/>
      <c r="K19" s="902">
        <v>254.92354054195326</v>
      </c>
    </row>
    <row r="20" spans="1:11" s="40" customFormat="1" ht="16.5" customHeight="1">
      <c r="A20" s="479" t="s">
        <v>673</v>
      </c>
      <c r="B20" s="897">
        <v>177.94886467</v>
      </c>
      <c r="C20" s="897">
        <v>212.1619986300001</v>
      </c>
      <c r="D20" s="897">
        <v>253.41954783000003</v>
      </c>
      <c r="E20" s="901">
        <v>292.23581138</v>
      </c>
      <c r="F20" s="900">
        <v>34.21313396000011</v>
      </c>
      <c r="G20" s="913"/>
      <c r="H20" s="901">
        <v>19.226385076098786</v>
      </c>
      <c r="I20" s="898">
        <v>38.816263549999945</v>
      </c>
      <c r="J20" s="899"/>
      <c r="K20" s="902">
        <v>15.316996609921677</v>
      </c>
    </row>
    <row r="21" spans="1:11" s="40" customFormat="1" ht="16.5" customHeight="1">
      <c r="A21" s="478" t="s">
        <v>900</v>
      </c>
      <c r="B21" s="891">
        <v>0</v>
      </c>
      <c r="C21" s="891">
        <v>893.64</v>
      </c>
      <c r="D21" s="891">
        <v>570</v>
      </c>
      <c r="E21" s="895">
        <v>0</v>
      </c>
      <c r="F21" s="894">
        <v>893.64</v>
      </c>
      <c r="G21" s="911"/>
      <c r="H21" s="1396"/>
      <c r="I21" s="892">
        <v>-570</v>
      </c>
      <c r="J21" s="893"/>
      <c r="K21" s="1358"/>
    </row>
    <row r="22" spans="1:11" s="40" customFormat="1" ht="16.5" customHeight="1">
      <c r="A22" s="478" t="s">
        <v>1423</v>
      </c>
      <c r="B22" s="891">
        <v>332.08384617999997</v>
      </c>
      <c r="C22" s="891">
        <v>0</v>
      </c>
      <c r="D22" s="891">
        <v>0</v>
      </c>
      <c r="E22" s="895">
        <v>0</v>
      </c>
      <c r="F22" s="894">
        <v>-332.08384617999997</v>
      </c>
      <c r="G22" s="911"/>
      <c r="H22" s="895">
        <v>-100</v>
      </c>
      <c r="I22" s="892">
        <v>0</v>
      </c>
      <c r="J22" s="893"/>
      <c r="K22" s="1358"/>
    </row>
    <row r="23" spans="1:11" s="40" customFormat="1" ht="16.5" customHeight="1">
      <c r="A23" s="512" t="s">
        <v>1424</v>
      </c>
      <c r="B23" s="891">
        <v>37900.15858283943</v>
      </c>
      <c r="C23" s="891">
        <v>42281.73813342531</v>
      </c>
      <c r="D23" s="891">
        <v>44159.912000052354</v>
      </c>
      <c r="E23" s="895">
        <v>49991.60482511874</v>
      </c>
      <c r="F23" s="894">
        <v>4381.579550585877</v>
      </c>
      <c r="G23" s="911"/>
      <c r="H23" s="895">
        <v>11.56084753843163</v>
      </c>
      <c r="I23" s="892">
        <v>5831.692825066384</v>
      </c>
      <c r="J23" s="893"/>
      <c r="K23" s="896">
        <v>13.205852459713846</v>
      </c>
    </row>
    <row r="24" spans="1:11" s="40" customFormat="1" ht="16.5" customHeight="1">
      <c r="A24" s="513" t="s">
        <v>1425</v>
      </c>
      <c r="B24" s="897">
        <v>21399.743933489997</v>
      </c>
      <c r="C24" s="897">
        <v>22537.373128</v>
      </c>
      <c r="D24" s="897">
        <v>23576.76201</v>
      </c>
      <c r="E24" s="901">
        <v>25401.379148</v>
      </c>
      <c r="F24" s="900">
        <v>1137.629194510002</v>
      </c>
      <c r="G24" s="913"/>
      <c r="H24" s="901">
        <v>5.316087884255682</v>
      </c>
      <c r="I24" s="898">
        <v>1824.6171380000014</v>
      </c>
      <c r="J24" s="899"/>
      <c r="K24" s="902">
        <v>7.73904888731581</v>
      </c>
    </row>
    <row r="25" spans="1:11" s="40" customFormat="1" ht="16.5" customHeight="1">
      <c r="A25" s="513" t="s">
        <v>1426</v>
      </c>
      <c r="B25" s="897">
        <v>6107.599045668756</v>
      </c>
      <c r="C25" s="897">
        <v>7409.498995483859</v>
      </c>
      <c r="D25" s="897">
        <v>7340.861514274191</v>
      </c>
      <c r="E25" s="901">
        <v>9351.33403624113</v>
      </c>
      <c r="F25" s="900">
        <v>1301.8999498151034</v>
      </c>
      <c r="G25" s="913"/>
      <c r="H25" s="901">
        <v>21.3160677392265</v>
      </c>
      <c r="I25" s="898">
        <v>2010.47252196694</v>
      </c>
      <c r="J25" s="899"/>
      <c r="K25" s="902">
        <v>27.387419283930193</v>
      </c>
    </row>
    <row r="26" spans="1:11" s="40" customFormat="1" ht="16.5" customHeight="1">
      <c r="A26" s="513" t="s">
        <v>1427</v>
      </c>
      <c r="B26" s="897">
        <v>10392.81560368068</v>
      </c>
      <c r="C26" s="897">
        <v>12334.866009941446</v>
      </c>
      <c r="D26" s="897">
        <v>13242.288475778163</v>
      </c>
      <c r="E26" s="901">
        <v>15238.891640877608</v>
      </c>
      <c r="F26" s="900">
        <v>1942.050406260767</v>
      </c>
      <c r="G26" s="913"/>
      <c r="H26" s="901">
        <v>18.686470349507385</v>
      </c>
      <c r="I26" s="898">
        <v>1996.6031650994446</v>
      </c>
      <c r="J26" s="899"/>
      <c r="K26" s="902">
        <v>15.07747825273167</v>
      </c>
    </row>
    <row r="27" spans="1:11" s="40" customFormat="1" ht="16.5" customHeight="1">
      <c r="A27" s="514" t="s">
        <v>674</v>
      </c>
      <c r="B27" s="915">
        <v>160360.20893277397</v>
      </c>
      <c r="C27" s="915">
        <v>178651.56851603105</v>
      </c>
      <c r="D27" s="915">
        <v>199954.80564458668</v>
      </c>
      <c r="E27" s="916">
        <v>231404.2630126803</v>
      </c>
      <c r="F27" s="917">
        <v>18291.359583257086</v>
      </c>
      <c r="G27" s="918"/>
      <c r="H27" s="916">
        <v>11.406420398794298</v>
      </c>
      <c r="I27" s="919">
        <v>31449.45736809363</v>
      </c>
      <c r="J27" s="920"/>
      <c r="K27" s="921">
        <v>15.728282832068583</v>
      </c>
    </row>
    <row r="28" spans="1:11" s="40" customFormat="1" ht="16.5" customHeight="1">
      <c r="A28" s="478" t="s">
        <v>675</v>
      </c>
      <c r="B28" s="891">
        <v>9850.318973719997</v>
      </c>
      <c r="C28" s="891">
        <v>10368.197908810005</v>
      </c>
      <c r="D28" s="891">
        <v>11830.447255165996</v>
      </c>
      <c r="E28" s="895">
        <v>13067.094286558999</v>
      </c>
      <c r="F28" s="894">
        <v>517.8789350900079</v>
      </c>
      <c r="G28" s="911"/>
      <c r="H28" s="895">
        <v>5.257483909624397</v>
      </c>
      <c r="I28" s="892">
        <v>1236.6470313930022</v>
      </c>
      <c r="J28" s="893"/>
      <c r="K28" s="896">
        <v>10.453087738107246</v>
      </c>
    </row>
    <row r="29" spans="1:11" s="40" customFormat="1" ht="16.5" customHeight="1">
      <c r="A29" s="479" t="s">
        <v>676</v>
      </c>
      <c r="B29" s="897">
        <v>3606.5873527399976</v>
      </c>
      <c r="C29" s="897">
        <v>3703.4539354500052</v>
      </c>
      <c r="D29" s="897">
        <v>4781.371283755997</v>
      </c>
      <c r="E29" s="901">
        <v>5001.479233589001</v>
      </c>
      <c r="F29" s="900">
        <v>96.8665827100076</v>
      </c>
      <c r="G29" s="913"/>
      <c r="H29" s="901">
        <v>2.685823833891507</v>
      </c>
      <c r="I29" s="898">
        <v>220.10794983300366</v>
      </c>
      <c r="J29" s="899"/>
      <c r="K29" s="902">
        <v>4.603448190287751</v>
      </c>
    </row>
    <row r="30" spans="1:11" s="40" customFormat="1" ht="16.5" customHeight="1">
      <c r="A30" s="479" t="s">
        <v>901</v>
      </c>
      <c r="B30" s="897">
        <v>5991.00024533</v>
      </c>
      <c r="C30" s="897">
        <v>6468.128258579999</v>
      </c>
      <c r="D30" s="897">
        <v>6773.17581791</v>
      </c>
      <c r="E30" s="901">
        <v>7742.19950049</v>
      </c>
      <c r="F30" s="900">
        <v>477.12801324999873</v>
      </c>
      <c r="G30" s="913"/>
      <c r="H30" s="901">
        <v>7.964079347550039</v>
      </c>
      <c r="I30" s="898">
        <v>969.0236825800002</v>
      </c>
      <c r="J30" s="899"/>
      <c r="K30" s="902">
        <v>14.306784714161047</v>
      </c>
    </row>
    <row r="31" spans="1:11" s="40" customFormat="1" ht="16.5" customHeight="1">
      <c r="A31" s="479" t="s">
        <v>678</v>
      </c>
      <c r="B31" s="897">
        <v>37.07687435</v>
      </c>
      <c r="C31" s="897">
        <v>45.145120059999996</v>
      </c>
      <c r="D31" s="897">
        <v>50.85486688</v>
      </c>
      <c r="E31" s="901">
        <v>110.84139120000002</v>
      </c>
      <c r="F31" s="900">
        <v>8.06824571</v>
      </c>
      <c r="G31" s="913"/>
      <c r="H31" s="901">
        <v>21.76085727679469</v>
      </c>
      <c r="I31" s="898">
        <v>59.986524320000015</v>
      </c>
      <c r="J31" s="899"/>
      <c r="K31" s="902">
        <v>117.9563097894791</v>
      </c>
    </row>
    <row r="32" spans="1:11" s="40" customFormat="1" ht="16.5" customHeight="1">
      <c r="A32" s="479" t="s">
        <v>679</v>
      </c>
      <c r="B32" s="897">
        <v>213.7582413</v>
      </c>
      <c r="C32" s="897">
        <v>150.51730472</v>
      </c>
      <c r="D32" s="897">
        <v>219.31064356999997</v>
      </c>
      <c r="E32" s="901">
        <v>210.81636495</v>
      </c>
      <c r="F32" s="900">
        <v>-63.24093658000001</v>
      </c>
      <c r="G32" s="913"/>
      <c r="H32" s="901">
        <v>-29.585262395214144</v>
      </c>
      <c r="I32" s="898">
        <v>-8.49427861999996</v>
      </c>
      <c r="J32" s="899"/>
      <c r="K32" s="902">
        <v>-3.8731720821788302</v>
      </c>
    </row>
    <row r="33" spans="1:11" s="40" customFormat="1" ht="16.5" customHeight="1">
      <c r="A33" s="479" t="s">
        <v>680</v>
      </c>
      <c r="B33" s="897">
        <v>1.89626</v>
      </c>
      <c r="C33" s="897">
        <v>0.95329</v>
      </c>
      <c r="D33" s="897">
        <v>5.73464305</v>
      </c>
      <c r="E33" s="901">
        <v>1.7577963300000001</v>
      </c>
      <c r="F33" s="900">
        <v>-0.9429700000000001</v>
      </c>
      <c r="G33" s="913"/>
      <c r="H33" s="901">
        <v>-49.7278854165568</v>
      </c>
      <c r="I33" s="898">
        <v>-3.9768467199999997</v>
      </c>
      <c r="J33" s="899"/>
      <c r="K33" s="902">
        <v>-69.34776385079451</v>
      </c>
    </row>
    <row r="34" spans="1:11" s="40" customFormat="1" ht="16.5" customHeight="1">
      <c r="A34" s="502" t="s">
        <v>681</v>
      </c>
      <c r="B34" s="891">
        <v>142695.90480658849</v>
      </c>
      <c r="C34" s="891">
        <v>158161.46915851402</v>
      </c>
      <c r="D34" s="891">
        <v>175893.82214490545</v>
      </c>
      <c r="E34" s="895">
        <v>205123.54349906143</v>
      </c>
      <c r="F34" s="894">
        <v>15465.564351925539</v>
      </c>
      <c r="G34" s="911"/>
      <c r="H34" s="895">
        <v>10.838127676395287</v>
      </c>
      <c r="I34" s="892">
        <v>29229.721354155976</v>
      </c>
      <c r="J34" s="893"/>
      <c r="K34" s="896">
        <v>16.617821477593367</v>
      </c>
    </row>
    <row r="35" spans="1:11" s="40" customFormat="1" ht="16.5" customHeight="1">
      <c r="A35" s="479" t="s">
        <v>682</v>
      </c>
      <c r="B35" s="897">
        <v>4507.2</v>
      </c>
      <c r="C35" s="897">
        <v>3316.7</v>
      </c>
      <c r="D35" s="897">
        <v>2909.575</v>
      </c>
      <c r="E35" s="901">
        <v>2983.1</v>
      </c>
      <c r="F35" s="900">
        <v>-1190.5</v>
      </c>
      <c r="G35" s="913"/>
      <c r="H35" s="901">
        <v>-26.413294284700033</v>
      </c>
      <c r="I35" s="898">
        <v>73.52500000000009</v>
      </c>
      <c r="J35" s="899"/>
      <c r="K35" s="902">
        <v>2.5270013661789124</v>
      </c>
    </row>
    <row r="36" spans="1:11" s="40" customFormat="1" ht="16.5" customHeight="1">
      <c r="A36" s="479" t="s">
        <v>683</v>
      </c>
      <c r="B36" s="897">
        <v>281.71184639</v>
      </c>
      <c r="C36" s="897">
        <v>228.47386157</v>
      </c>
      <c r="D36" s="897">
        <v>242.28245958000002</v>
      </c>
      <c r="E36" s="901">
        <v>268.23560064</v>
      </c>
      <c r="F36" s="900">
        <v>-53.23798482000001</v>
      </c>
      <c r="G36" s="913"/>
      <c r="H36" s="901">
        <v>-18.8980284294817</v>
      </c>
      <c r="I36" s="898">
        <v>25.95314105999995</v>
      </c>
      <c r="J36" s="899"/>
      <c r="K36" s="902">
        <v>10.71193560812866</v>
      </c>
    </row>
    <row r="37" spans="1:11" s="40" customFormat="1" ht="16.5" customHeight="1">
      <c r="A37" s="482" t="s">
        <v>684</v>
      </c>
      <c r="B37" s="897">
        <v>34576.312851259994</v>
      </c>
      <c r="C37" s="897">
        <v>32426.896714740004</v>
      </c>
      <c r="D37" s="897">
        <v>41161.03097236166</v>
      </c>
      <c r="E37" s="901">
        <v>45611.16498369221</v>
      </c>
      <c r="F37" s="900">
        <v>-2149.4161365199907</v>
      </c>
      <c r="G37" s="913"/>
      <c r="H37" s="901">
        <v>-6.216441139245603</v>
      </c>
      <c r="I37" s="898">
        <v>4450.134011330549</v>
      </c>
      <c r="J37" s="899"/>
      <c r="K37" s="902">
        <v>10.811522224306467</v>
      </c>
    </row>
    <row r="38" spans="1:11" s="40" customFormat="1" ht="16.5" customHeight="1">
      <c r="A38" s="515" t="s">
        <v>685</v>
      </c>
      <c r="B38" s="897">
        <v>0</v>
      </c>
      <c r="C38" s="897">
        <v>0</v>
      </c>
      <c r="D38" s="897">
        <v>0</v>
      </c>
      <c r="E38" s="922">
        <v>0</v>
      </c>
      <c r="F38" s="900">
        <v>0</v>
      </c>
      <c r="G38" s="913"/>
      <c r="H38" s="1397"/>
      <c r="I38" s="898">
        <v>0</v>
      </c>
      <c r="J38" s="899"/>
      <c r="K38" s="1398"/>
    </row>
    <row r="39" spans="1:11" s="40" customFormat="1" ht="16.5" customHeight="1">
      <c r="A39" s="515" t="s">
        <v>686</v>
      </c>
      <c r="B39" s="897">
        <v>34576.312851259994</v>
      </c>
      <c r="C39" s="897">
        <v>32426.896714740004</v>
      </c>
      <c r="D39" s="897">
        <v>41161.03097236166</v>
      </c>
      <c r="E39" s="901">
        <v>45611.16498369221</v>
      </c>
      <c r="F39" s="900">
        <v>-2149.4161365199907</v>
      </c>
      <c r="G39" s="913"/>
      <c r="H39" s="901">
        <v>-6.216441139245603</v>
      </c>
      <c r="I39" s="898">
        <v>4450.134011330549</v>
      </c>
      <c r="J39" s="899"/>
      <c r="K39" s="902">
        <v>10.811522224306467</v>
      </c>
    </row>
    <row r="40" spans="1:11" s="40" customFormat="1" ht="16.5" customHeight="1">
      <c r="A40" s="479" t="s">
        <v>687</v>
      </c>
      <c r="B40" s="897">
        <v>103330.6801089385</v>
      </c>
      <c r="C40" s="897">
        <v>122189.39858220401</v>
      </c>
      <c r="D40" s="897">
        <v>131576.3975729638</v>
      </c>
      <c r="E40" s="901">
        <v>156261.04291472922</v>
      </c>
      <c r="F40" s="900">
        <v>18858.718473265515</v>
      </c>
      <c r="G40" s="913"/>
      <c r="H40" s="901">
        <v>18.250841331329013</v>
      </c>
      <c r="I40" s="898">
        <v>24684.645341765427</v>
      </c>
      <c r="J40" s="899"/>
      <c r="K40" s="902">
        <v>18.760694012827727</v>
      </c>
    </row>
    <row r="41" spans="1:11" s="40" customFormat="1" ht="16.5" customHeight="1">
      <c r="A41" s="482" t="s">
        <v>688</v>
      </c>
      <c r="B41" s="897">
        <v>100540.786670623</v>
      </c>
      <c r="C41" s="897">
        <v>118772.1947444238</v>
      </c>
      <c r="D41" s="897">
        <v>129039.26044964363</v>
      </c>
      <c r="E41" s="901">
        <v>152866.22423678476</v>
      </c>
      <c r="F41" s="900">
        <v>18231.408073800805</v>
      </c>
      <c r="G41" s="913"/>
      <c r="H41" s="901">
        <v>18.133345359160433</v>
      </c>
      <c r="I41" s="898">
        <v>23826.96378714114</v>
      </c>
      <c r="J41" s="899"/>
      <c r="K41" s="902">
        <v>18.46489487316877</v>
      </c>
    </row>
    <row r="42" spans="1:11" s="40" customFormat="1" ht="16.5" customHeight="1">
      <c r="A42" s="482" t="s">
        <v>689</v>
      </c>
      <c r="B42" s="897">
        <v>2789.8934383155</v>
      </c>
      <c r="C42" s="897">
        <v>3417.2038377802105</v>
      </c>
      <c r="D42" s="897">
        <v>2537.137123320161</v>
      </c>
      <c r="E42" s="901">
        <v>3394.818677944449</v>
      </c>
      <c r="F42" s="900">
        <v>627.3103994647104</v>
      </c>
      <c r="G42" s="913"/>
      <c r="H42" s="901">
        <v>22.48510250783886</v>
      </c>
      <c r="I42" s="898">
        <v>857.6815546242879</v>
      </c>
      <c r="J42" s="899"/>
      <c r="K42" s="902">
        <v>33.80509262746919</v>
      </c>
    </row>
    <row r="43" spans="1:11" s="40" customFormat="1" ht="16.5" customHeight="1">
      <c r="A43" s="483" t="s">
        <v>690</v>
      </c>
      <c r="B43" s="923">
        <v>0</v>
      </c>
      <c r="C43" s="923">
        <v>0</v>
      </c>
      <c r="D43" s="923">
        <v>4.5361400000000005</v>
      </c>
      <c r="E43" s="904">
        <v>0</v>
      </c>
      <c r="F43" s="903">
        <v>0</v>
      </c>
      <c r="G43" s="924"/>
      <c r="H43" s="1359"/>
      <c r="I43" s="1360">
        <v>-4.5361400000000005</v>
      </c>
      <c r="J43" s="1361"/>
      <c r="K43" s="1362"/>
    </row>
    <row r="44" spans="1:11" s="40" customFormat="1" ht="16.5" customHeight="1" thickBot="1">
      <c r="A44" s="516" t="s">
        <v>1414</v>
      </c>
      <c r="B44" s="905">
        <v>7813.990611118603</v>
      </c>
      <c r="C44" s="905">
        <v>10121.898961906976</v>
      </c>
      <c r="D44" s="905">
        <v>12230.539197946888</v>
      </c>
      <c r="E44" s="909">
        <v>13213.623383065556</v>
      </c>
      <c r="F44" s="908">
        <v>2307.9083507883734</v>
      </c>
      <c r="G44" s="914"/>
      <c r="H44" s="909">
        <v>29.53559155170251</v>
      </c>
      <c r="I44" s="906">
        <v>983.0841851186688</v>
      </c>
      <c r="J44" s="907"/>
      <c r="K44" s="910">
        <v>8.037946399646035</v>
      </c>
    </row>
    <row r="45" spans="1:11" s="40" customFormat="1" ht="16.5" customHeight="1" thickTop="1">
      <c r="A45" s="489" t="s">
        <v>1083</v>
      </c>
      <c r="B45" s="390"/>
      <c r="C45" s="36"/>
      <c r="D45" s="505"/>
      <c r="E45" s="505"/>
      <c r="F45" s="480"/>
      <c r="G45" s="481"/>
      <c r="H45" s="480"/>
      <c r="I45" s="481"/>
      <c r="J45" s="481"/>
      <c r="K45" s="481"/>
    </row>
    <row r="46" spans="1:11" s="40" customFormat="1" ht="16.5" customHeight="1">
      <c r="A46" s="1299"/>
      <c r="B46" s="1275"/>
      <c r="C46" s="1276"/>
      <c r="D46" s="505"/>
      <c r="E46" s="505"/>
      <c r="F46" s="480"/>
      <c r="G46" s="481"/>
      <c r="H46" s="480"/>
      <c r="I46" s="481"/>
      <c r="J46" s="481"/>
      <c r="K46" s="481"/>
    </row>
    <row r="47" spans="1:11" s="40" customFormat="1" ht="16.5" customHeight="1">
      <c r="A47" s="1299"/>
      <c r="B47" s="1275"/>
      <c r="C47" s="518"/>
      <c r="D47" s="505"/>
      <c r="E47" s="505"/>
      <c r="F47" s="480"/>
      <c r="G47" s="481"/>
      <c r="H47" s="480"/>
      <c r="I47" s="481"/>
      <c r="J47" s="481"/>
      <c r="K47" s="481"/>
    </row>
    <row r="48" spans="4:11" s="40" customFormat="1" ht="16.5" customHeight="1">
      <c r="D48" s="519"/>
      <c r="E48" s="519"/>
      <c r="F48" s="491"/>
      <c r="G48" s="492"/>
      <c r="H48" s="491"/>
      <c r="I48" s="492"/>
      <c r="J48" s="492"/>
      <c r="K48" s="492"/>
    </row>
    <row r="49" spans="4:11" s="40" customFormat="1" ht="16.5" customHeight="1">
      <c r="D49" s="519"/>
      <c r="E49" s="519"/>
      <c r="F49" s="491"/>
      <c r="G49" s="492"/>
      <c r="H49" s="491"/>
      <c r="I49" s="492"/>
      <c r="J49" s="492"/>
      <c r="K49" s="492"/>
    </row>
    <row r="50" spans="1:11" s="40" customFormat="1" ht="16.5" customHeight="1">
      <c r="A50" s="258"/>
      <c r="B50" s="390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8"/>
      <c r="B51" s="390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8"/>
      <c r="B52" s="390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8"/>
      <c r="B53" s="390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8"/>
      <c r="B54" s="390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8"/>
      <c r="B55" s="390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8"/>
      <c r="B56" s="390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8"/>
      <c r="B57" s="390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8"/>
      <c r="B58" s="390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8"/>
      <c r="B59" s="390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8"/>
      <c r="B60" s="390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8"/>
      <c r="B61" s="390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8"/>
      <c r="B62" s="390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8"/>
      <c r="B63" s="390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8"/>
      <c r="B64" s="390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8"/>
      <c r="B65" s="390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8"/>
      <c r="B66" s="390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8"/>
      <c r="B67" s="390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8"/>
      <c r="B68" s="390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8"/>
      <c r="B69" s="390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8"/>
      <c r="B70" s="390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8"/>
      <c r="B71" s="390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8"/>
      <c r="B72" s="390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8"/>
      <c r="B73" s="390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8"/>
      <c r="B74" s="390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8"/>
      <c r="B75" s="390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8"/>
      <c r="B76" s="390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8"/>
      <c r="B77" s="390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8"/>
      <c r="B78" s="390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8"/>
      <c r="B79" s="390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8"/>
      <c r="B80" s="390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8"/>
      <c r="B81" s="390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8"/>
      <c r="B82" s="390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58"/>
      <c r="B83" s="390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58"/>
      <c r="B84" s="390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58"/>
      <c r="B85" s="390"/>
      <c r="C85" s="36"/>
      <c r="D85" s="36"/>
      <c r="E85" s="36"/>
      <c r="F85" s="36"/>
      <c r="G85" s="36"/>
      <c r="H85" s="36"/>
      <c r="I85" s="36"/>
      <c r="J85" s="36"/>
      <c r="K85" s="36"/>
    </row>
    <row r="86" spans="1:11" s="40" customFormat="1" ht="16.5" customHeight="1">
      <c r="A86" s="258"/>
      <c r="B86" s="390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40" customFormat="1" ht="16.5" customHeight="1">
      <c r="A87" s="258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5" ht="16.5" customHeight="1">
      <c r="A88" s="520"/>
      <c r="B88" s="521"/>
      <c r="C88" s="521"/>
      <c r="D88" s="521"/>
      <c r="E88" s="521"/>
    </row>
    <row r="89" spans="1:5" ht="16.5" customHeight="1">
      <c r="A89" s="520"/>
      <c r="B89" s="522"/>
      <c r="C89" s="522"/>
      <c r="D89" s="522"/>
      <c r="E89" s="522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7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hidden="1" customWidth="1"/>
    <col min="8" max="8" width="7.7109375" style="9" bestFit="1" customWidth="1"/>
    <col min="9" max="9" width="11.140625" style="40" bestFit="1" customWidth="1"/>
    <col min="10" max="10" width="2.140625" style="40" hidden="1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94" t="s">
        <v>255</v>
      </c>
      <c r="B1" s="1794"/>
      <c r="C1" s="1794"/>
      <c r="D1" s="1794"/>
      <c r="E1" s="1794"/>
      <c r="F1" s="1794"/>
      <c r="G1" s="1794"/>
      <c r="H1" s="1794"/>
      <c r="I1" s="1794"/>
      <c r="J1" s="1794"/>
      <c r="K1" s="1794"/>
    </row>
    <row r="2" spans="1:11" ht="15.75">
      <c r="A2" s="1778" t="s">
        <v>693</v>
      </c>
      <c r="B2" s="1778"/>
      <c r="C2" s="1778"/>
      <c r="D2" s="1778"/>
      <c r="E2" s="1778"/>
      <c r="F2" s="1778"/>
      <c r="G2" s="1778"/>
      <c r="H2" s="1778"/>
      <c r="I2" s="1778"/>
      <c r="J2" s="1778"/>
      <c r="K2" s="1778"/>
    </row>
    <row r="3" spans="1:11" s="40" customFormat="1" ht="16.5" customHeight="1" thickBot="1">
      <c r="A3" s="258"/>
      <c r="B3" s="390"/>
      <c r="C3" s="36"/>
      <c r="D3" s="36"/>
      <c r="E3" s="36"/>
      <c r="F3" s="36"/>
      <c r="G3" s="36"/>
      <c r="H3" s="36"/>
      <c r="I3" s="1790" t="s">
        <v>1440</v>
      </c>
      <c r="J3" s="1790"/>
      <c r="K3" s="1790"/>
    </row>
    <row r="4" spans="1:11" s="40" customFormat="1" ht="13.5" thickTop="1">
      <c r="A4" s="460"/>
      <c r="B4" s="461">
        <v>2012</v>
      </c>
      <c r="C4" s="462">
        <v>2013</v>
      </c>
      <c r="D4" s="463">
        <v>2013</v>
      </c>
      <c r="E4" s="464">
        <v>2014</v>
      </c>
      <c r="F4" s="1791" t="s">
        <v>105</v>
      </c>
      <c r="G4" s="1791"/>
      <c r="H4" s="1791"/>
      <c r="I4" s="1791"/>
      <c r="J4" s="1791"/>
      <c r="K4" s="1792"/>
    </row>
    <row r="5" spans="1:11" s="40" customFormat="1" ht="12.75">
      <c r="A5" s="122" t="s">
        <v>1327</v>
      </c>
      <c r="B5" s="466" t="s">
        <v>613</v>
      </c>
      <c r="C5" s="466" t="s">
        <v>104</v>
      </c>
      <c r="D5" s="467" t="s">
        <v>614</v>
      </c>
      <c r="E5" s="759" t="s">
        <v>103</v>
      </c>
      <c r="F5" s="1796" t="s">
        <v>1295</v>
      </c>
      <c r="G5" s="1782"/>
      <c r="H5" s="1777"/>
      <c r="I5" s="1796" t="s">
        <v>875</v>
      </c>
      <c r="J5" s="1782"/>
      <c r="K5" s="1781"/>
    </row>
    <row r="6" spans="1:11" s="40" customFormat="1" ht="12.75">
      <c r="A6" s="122"/>
      <c r="B6" s="507"/>
      <c r="C6" s="507"/>
      <c r="D6" s="507"/>
      <c r="E6" s="523"/>
      <c r="F6" s="497" t="s">
        <v>1406</v>
      </c>
      <c r="G6" s="498" t="s">
        <v>1403</v>
      </c>
      <c r="H6" s="499" t="s">
        <v>1395</v>
      </c>
      <c r="I6" s="500" t="s">
        <v>1406</v>
      </c>
      <c r="J6" s="498" t="s">
        <v>1403</v>
      </c>
      <c r="K6" s="501" t="s">
        <v>1395</v>
      </c>
    </row>
    <row r="7" spans="1:11" s="40" customFormat="1" ht="16.5" customHeight="1">
      <c r="A7" s="478" t="s">
        <v>1421</v>
      </c>
      <c r="B7" s="926">
        <v>75398.914721566</v>
      </c>
      <c r="C7" s="926">
        <v>80874.2415713679</v>
      </c>
      <c r="D7" s="926">
        <v>68165.11989304998</v>
      </c>
      <c r="E7" s="927">
        <v>75472.8103558101</v>
      </c>
      <c r="F7" s="1300">
        <v>5475.326849801888</v>
      </c>
      <c r="G7" s="1301"/>
      <c r="H7" s="1302">
        <v>7.261811221051707</v>
      </c>
      <c r="I7" s="1303">
        <v>7307.690462760118</v>
      </c>
      <c r="J7" s="1304"/>
      <c r="K7" s="1305">
        <v>10.720571568312021</v>
      </c>
    </row>
    <row r="8" spans="1:11" s="40" customFormat="1" ht="16.5" customHeight="1">
      <c r="A8" s="479" t="s">
        <v>667</v>
      </c>
      <c r="B8" s="929">
        <v>4485.190546394001</v>
      </c>
      <c r="C8" s="929">
        <v>5469.81510036</v>
      </c>
      <c r="D8" s="929">
        <v>5410.231749080001</v>
      </c>
      <c r="E8" s="930">
        <v>5640.2117472</v>
      </c>
      <c r="F8" s="1306">
        <v>984.6245539659985</v>
      </c>
      <c r="G8" s="1307"/>
      <c r="H8" s="1308">
        <v>21.952792056016797</v>
      </c>
      <c r="I8" s="1309">
        <v>229.97999811999944</v>
      </c>
      <c r="J8" s="1310"/>
      <c r="K8" s="1311">
        <v>4.250834507396233</v>
      </c>
    </row>
    <row r="9" spans="1:11" s="40" customFormat="1" ht="16.5" customHeight="1">
      <c r="A9" s="479" t="s">
        <v>668</v>
      </c>
      <c r="B9" s="929">
        <v>4485.190546394001</v>
      </c>
      <c r="C9" s="929">
        <v>5469.81510036</v>
      </c>
      <c r="D9" s="929">
        <v>5410.231749080001</v>
      </c>
      <c r="E9" s="930">
        <v>5640.2117472</v>
      </c>
      <c r="F9" s="1306">
        <v>984.6245539659985</v>
      </c>
      <c r="G9" s="1307"/>
      <c r="H9" s="1308">
        <v>21.952792056016797</v>
      </c>
      <c r="I9" s="1309">
        <v>229.97999811999944</v>
      </c>
      <c r="J9" s="1310"/>
      <c r="K9" s="1311">
        <v>4.250834507396233</v>
      </c>
    </row>
    <row r="10" spans="1:11" s="40" customFormat="1" ht="16.5" customHeight="1">
      <c r="A10" s="479" t="s">
        <v>669</v>
      </c>
      <c r="B10" s="929">
        <v>0</v>
      </c>
      <c r="C10" s="929">
        <v>0</v>
      </c>
      <c r="D10" s="929">
        <v>0</v>
      </c>
      <c r="E10" s="930">
        <v>0</v>
      </c>
      <c r="F10" s="1306">
        <v>0</v>
      </c>
      <c r="G10" s="1307"/>
      <c r="H10" s="1312"/>
      <c r="I10" s="1309">
        <v>0</v>
      </c>
      <c r="J10" s="1310"/>
      <c r="K10" s="1313"/>
    </row>
    <row r="11" spans="1:11" s="40" customFormat="1" ht="16.5" customHeight="1">
      <c r="A11" s="479" t="s">
        <v>670</v>
      </c>
      <c r="B11" s="929">
        <v>34158.91159103002</v>
      </c>
      <c r="C11" s="929">
        <v>37309.219934957895</v>
      </c>
      <c r="D11" s="929">
        <v>28930.263476159995</v>
      </c>
      <c r="E11" s="930">
        <v>33789.02648988011</v>
      </c>
      <c r="F11" s="1306">
        <v>3150.308343927878</v>
      </c>
      <c r="G11" s="1307"/>
      <c r="H11" s="1308">
        <v>9.222507969941102</v>
      </c>
      <c r="I11" s="1309">
        <v>4858.763013720116</v>
      </c>
      <c r="J11" s="1310"/>
      <c r="K11" s="1311">
        <v>16.794741664637737</v>
      </c>
    </row>
    <row r="12" spans="1:11" s="40" customFormat="1" ht="16.5" customHeight="1">
      <c r="A12" s="479" t="s">
        <v>668</v>
      </c>
      <c r="B12" s="929">
        <v>34158.91159103002</v>
      </c>
      <c r="C12" s="929">
        <v>37309.219934957895</v>
      </c>
      <c r="D12" s="929">
        <v>28930.263476159995</v>
      </c>
      <c r="E12" s="930">
        <v>33789.02648988011</v>
      </c>
      <c r="F12" s="1306">
        <v>3150.308343927878</v>
      </c>
      <c r="G12" s="1307"/>
      <c r="H12" s="1308">
        <v>9.222507969941102</v>
      </c>
      <c r="I12" s="1309">
        <v>4858.763013720116</v>
      </c>
      <c r="J12" s="1310"/>
      <c r="K12" s="1311">
        <v>16.794741664637737</v>
      </c>
    </row>
    <row r="13" spans="1:11" s="40" customFormat="1" ht="16.5" customHeight="1">
      <c r="A13" s="479" t="s">
        <v>669</v>
      </c>
      <c r="B13" s="929">
        <v>0</v>
      </c>
      <c r="C13" s="929">
        <v>0</v>
      </c>
      <c r="D13" s="929">
        <v>0</v>
      </c>
      <c r="E13" s="930">
        <v>0</v>
      </c>
      <c r="F13" s="1306">
        <v>0</v>
      </c>
      <c r="G13" s="1307"/>
      <c r="H13" s="1312"/>
      <c r="I13" s="1309">
        <v>0</v>
      </c>
      <c r="J13" s="1310"/>
      <c r="K13" s="1313"/>
    </row>
    <row r="14" spans="1:11" s="40" customFormat="1" ht="16.5" customHeight="1">
      <c r="A14" s="479" t="s">
        <v>671</v>
      </c>
      <c r="B14" s="929">
        <v>36066.142360432</v>
      </c>
      <c r="C14" s="929">
        <v>36806.977721899995</v>
      </c>
      <c r="D14" s="929">
        <v>32896.20512305999</v>
      </c>
      <c r="E14" s="930">
        <v>34987.816959799995</v>
      </c>
      <c r="F14" s="1306">
        <v>740.8353614679945</v>
      </c>
      <c r="G14" s="1307"/>
      <c r="H14" s="1308">
        <v>2.054102027503672</v>
      </c>
      <c r="I14" s="1309">
        <v>2091.611836740005</v>
      </c>
      <c r="J14" s="1310"/>
      <c r="K14" s="1311">
        <v>6.358216179998832</v>
      </c>
    </row>
    <row r="15" spans="1:11" s="40" customFormat="1" ht="16.5" customHeight="1">
      <c r="A15" s="479" t="s">
        <v>668</v>
      </c>
      <c r="B15" s="929">
        <v>36066.142360432</v>
      </c>
      <c r="C15" s="929">
        <v>36806.977721899995</v>
      </c>
      <c r="D15" s="929">
        <v>32896.20512305999</v>
      </c>
      <c r="E15" s="930">
        <v>34987.816959799995</v>
      </c>
      <c r="F15" s="1306">
        <v>740.8353614679945</v>
      </c>
      <c r="G15" s="1307"/>
      <c r="H15" s="1308">
        <v>2.054102027503672</v>
      </c>
      <c r="I15" s="1309">
        <v>2091.611836740005</v>
      </c>
      <c r="J15" s="1310"/>
      <c r="K15" s="1311">
        <v>6.358216179998832</v>
      </c>
    </row>
    <row r="16" spans="1:11" s="40" customFormat="1" ht="16.5" customHeight="1">
      <c r="A16" s="479" t="s">
        <v>669</v>
      </c>
      <c r="B16" s="929">
        <v>0</v>
      </c>
      <c r="C16" s="929">
        <v>0</v>
      </c>
      <c r="D16" s="929">
        <v>0</v>
      </c>
      <c r="E16" s="930">
        <v>0</v>
      </c>
      <c r="F16" s="1306">
        <v>0</v>
      </c>
      <c r="G16" s="1307"/>
      <c r="H16" s="1312"/>
      <c r="I16" s="1309">
        <v>0</v>
      </c>
      <c r="J16" s="1310"/>
      <c r="K16" s="1313"/>
    </row>
    <row r="17" spans="1:11" s="40" customFormat="1" ht="16.5" customHeight="1">
      <c r="A17" s="479" t="s">
        <v>672</v>
      </c>
      <c r="B17" s="929">
        <v>645.79945111</v>
      </c>
      <c r="C17" s="929">
        <v>1248.0583327700003</v>
      </c>
      <c r="D17" s="929">
        <v>913.18624615</v>
      </c>
      <c r="E17" s="930">
        <v>1041.2549893299997</v>
      </c>
      <c r="F17" s="1306">
        <v>602.2588816600004</v>
      </c>
      <c r="G17" s="1307"/>
      <c r="H17" s="1308">
        <v>93.25788069730285</v>
      </c>
      <c r="I17" s="1309">
        <v>128.06874317999973</v>
      </c>
      <c r="J17" s="1310"/>
      <c r="K17" s="1311">
        <v>14.02438371361138</v>
      </c>
    </row>
    <row r="18" spans="1:11" s="40" customFormat="1" ht="16.5" customHeight="1">
      <c r="A18" s="479" t="s">
        <v>668</v>
      </c>
      <c r="B18" s="929">
        <v>645.79945111</v>
      </c>
      <c r="C18" s="929">
        <v>1248.0583327700003</v>
      </c>
      <c r="D18" s="929">
        <v>913.18624615</v>
      </c>
      <c r="E18" s="930">
        <v>1041.2549893299997</v>
      </c>
      <c r="F18" s="1306">
        <v>602.2588816600004</v>
      </c>
      <c r="G18" s="1307"/>
      <c r="H18" s="1308">
        <v>93.25788069730285</v>
      </c>
      <c r="I18" s="1309">
        <v>128.06874317999973</v>
      </c>
      <c r="J18" s="1310"/>
      <c r="K18" s="1311">
        <v>14.02438371361138</v>
      </c>
    </row>
    <row r="19" spans="1:11" s="40" customFormat="1" ht="16.5" customHeight="1">
      <c r="A19" s="479" t="s">
        <v>669</v>
      </c>
      <c r="B19" s="929">
        <v>0</v>
      </c>
      <c r="C19" s="929">
        <v>0</v>
      </c>
      <c r="D19" s="929">
        <v>0</v>
      </c>
      <c r="E19" s="930">
        <v>0</v>
      </c>
      <c r="F19" s="1306">
        <v>0</v>
      </c>
      <c r="G19" s="1307"/>
      <c r="H19" s="1312"/>
      <c r="I19" s="1309">
        <v>0</v>
      </c>
      <c r="J19" s="1310"/>
      <c r="K19" s="1313"/>
    </row>
    <row r="20" spans="1:11" s="40" customFormat="1" ht="16.5" customHeight="1">
      <c r="A20" s="479" t="s">
        <v>673</v>
      </c>
      <c r="B20" s="929">
        <v>42.87077260000001</v>
      </c>
      <c r="C20" s="929">
        <v>40.170481380000105</v>
      </c>
      <c r="D20" s="929">
        <v>15.233298599999998</v>
      </c>
      <c r="E20" s="930">
        <v>14.5001696</v>
      </c>
      <c r="F20" s="1306">
        <v>-2.7002912199999045</v>
      </c>
      <c r="G20" s="1307"/>
      <c r="H20" s="1308">
        <v>-6.298676362086145</v>
      </c>
      <c r="I20" s="1309">
        <v>-0.7331289999999981</v>
      </c>
      <c r="J20" s="1310"/>
      <c r="K20" s="1311">
        <v>-4.812673993011588</v>
      </c>
    </row>
    <row r="21" spans="1:11" s="40" customFormat="1" ht="16.5" customHeight="1">
      <c r="A21" s="478" t="s">
        <v>900</v>
      </c>
      <c r="B21" s="925">
        <v>0</v>
      </c>
      <c r="C21" s="925">
        <v>0</v>
      </c>
      <c r="D21" s="925">
        <v>0</v>
      </c>
      <c r="E21" s="928">
        <v>0</v>
      </c>
      <c r="F21" s="1300">
        <v>0</v>
      </c>
      <c r="G21" s="1301"/>
      <c r="H21" s="1316"/>
      <c r="I21" s="1303">
        <v>0</v>
      </c>
      <c r="J21" s="1314"/>
      <c r="K21" s="1315"/>
    </row>
    <row r="22" spans="1:11" s="40" customFormat="1" ht="16.5" customHeight="1">
      <c r="A22" s="478" t="s">
        <v>1423</v>
      </c>
      <c r="B22" s="925">
        <v>0</v>
      </c>
      <c r="C22" s="925">
        <v>0</v>
      </c>
      <c r="D22" s="925">
        <v>0</v>
      </c>
      <c r="E22" s="928">
        <v>0</v>
      </c>
      <c r="F22" s="1300">
        <v>0</v>
      </c>
      <c r="G22" s="1301"/>
      <c r="H22" s="1316"/>
      <c r="I22" s="1303">
        <v>0</v>
      </c>
      <c r="J22" s="1314"/>
      <c r="K22" s="1315"/>
    </row>
    <row r="23" spans="1:11" s="40" customFormat="1" ht="16.5" customHeight="1">
      <c r="A23" s="512" t="s">
        <v>1424</v>
      </c>
      <c r="B23" s="925">
        <v>34288.56498500352</v>
      </c>
      <c r="C23" s="925">
        <v>35578.52014670943</v>
      </c>
      <c r="D23" s="925">
        <v>32691.601459112262</v>
      </c>
      <c r="E23" s="928">
        <v>34413.093261828406</v>
      </c>
      <c r="F23" s="1300">
        <v>1289.9551617059115</v>
      </c>
      <c r="G23" s="1301"/>
      <c r="H23" s="1302">
        <v>3.762056423971337</v>
      </c>
      <c r="I23" s="1303">
        <v>1721.4918027161439</v>
      </c>
      <c r="J23" s="1314"/>
      <c r="K23" s="1305">
        <v>5.265853387051815</v>
      </c>
    </row>
    <row r="24" spans="1:11" s="40" customFormat="1" ht="16.5" customHeight="1">
      <c r="A24" s="513" t="s">
        <v>1425</v>
      </c>
      <c r="B24" s="929">
        <v>17433.96506873</v>
      </c>
      <c r="C24" s="929">
        <v>17753.26139337</v>
      </c>
      <c r="D24" s="929">
        <v>16323.804330000003</v>
      </c>
      <c r="E24" s="930">
        <v>16669.012824</v>
      </c>
      <c r="F24" s="1306">
        <v>319.2963246399995</v>
      </c>
      <c r="G24" s="1307"/>
      <c r="H24" s="1308">
        <v>1.8314613077474693</v>
      </c>
      <c r="I24" s="1309">
        <v>345.2084939999986</v>
      </c>
      <c r="J24" s="1310"/>
      <c r="K24" s="1311">
        <v>2.1147551576906127</v>
      </c>
    </row>
    <row r="25" spans="1:11" s="40" customFormat="1" ht="16.5" customHeight="1">
      <c r="A25" s="513" t="s">
        <v>1426</v>
      </c>
      <c r="B25" s="929">
        <v>5044.361731928536</v>
      </c>
      <c r="C25" s="929">
        <v>7746.5491773153935</v>
      </c>
      <c r="D25" s="929">
        <v>6910.579223336798</v>
      </c>
      <c r="E25" s="930">
        <v>6085.2666963879565</v>
      </c>
      <c r="F25" s="1306">
        <v>2702.1874453868577</v>
      </c>
      <c r="G25" s="1307"/>
      <c r="H25" s="1308">
        <v>53.56847087874823</v>
      </c>
      <c r="I25" s="1309">
        <v>-825.3125269488419</v>
      </c>
      <c r="J25" s="1310"/>
      <c r="K25" s="1311">
        <v>-11.942740257745525</v>
      </c>
    </row>
    <row r="26" spans="1:11" s="40" customFormat="1" ht="16.5" customHeight="1">
      <c r="A26" s="513" t="s">
        <v>1427</v>
      </c>
      <c r="B26" s="929">
        <v>11810.238184344982</v>
      </c>
      <c r="C26" s="929">
        <v>10078.709576024032</v>
      </c>
      <c r="D26" s="929">
        <v>9457.217905775462</v>
      </c>
      <c r="E26" s="930">
        <v>11658.813741440448</v>
      </c>
      <c r="F26" s="1306">
        <v>-1731.5286083209503</v>
      </c>
      <c r="G26" s="1307"/>
      <c r="H26" s="1308">
        <v>-14.661250529359956</v>
      </c>
      <c r="I26" s="1309">
        <v>2201.595835664986</v>
      </c>
      <c r="J26" s="1310"/>
      <c r="K26" s="1311">
        <v>23.279529536064576</v>
      </c>
    </row>
    <row r="27" spans="1:11" s="40" customFormat="1" ht="16.5" customHeight="1">
      <c r="A27" s="514" t="s">
        <v>674</v>
      </c>
      <c r="B27" s="934">
        <v>109687.47970656952</v>
      </c>
      <c r="C27" s="934">
        <v>116452.76171807732</v>
      </c>
      <c r="D27" s="934">
        <v>100856.72135216225</v>
      </c>
      <c r="E27" s="935">
        <v>109885.90361763851</v>
      </c>
      <c r="F27" s="1317">
        <v>6765.282011507807</v>
      </c>
      <c r="G27" s="1318"/>
      <c r="H27" s="1319">
        <v>6.167779613139031</v>
      </c>
      <c r="I27" s="1320">
        <v>9029.182265476265</v>
      </c>
      <c r="J27" s="1321"/>
      <c r="K27" s="1322">
        <v>8.952484419901968</v>
      </c>
    </row>
    <row r="28" spans="1:11" s="40" customFormat="1" ht="16.5" customHeight="1">
      <c r="A28" s="478" t="s">
        <v>675</v>
      </c>
      <c r="B28" s="925">
        <v>5288.070841079999</v>
      </c>
      <c r="C28" s="925">
        <v>4760.022467809995</v>
      </c>
      <c r="D28" s="925">
        <v>4574.326406769999</v>
      </c>
      <c r="E28" s="928">
        <v>5198.477180499998</v>
      </c>
      <c r="F28" s="1300">
        <v>-528.048373270004</v>
      </c>
      <c r="G28" s="1301"/>
      <c r="H28" s="1302">
        <v>-9.985652407828923</v>
      </c>
      <c r="I28" s="1303">
        <v>624.150773729999</v>
      </c>
      <c r="J28" s="1314"/>
      <c r="K28" s="1305">
        <v>13.64464881225477</v>
      </c>
    </row>
    <row r="29" spans="1:11" s="40" customFormat="1" ht="16.5" customHeight="1">
      <c r="A29" s="479" t="s">
        <v>676</v>
      </c>
      <c r="B29" s="929">
        <v>1349.367816819999</v>
      </c>
      <c r="C29" s="929">
        <v>1260.3835757399959</v>
      </c>
      <c r="D29" s="929">
        <v>970.5951403799991</v>
      </c>
      <c r="E29" s="930">
        <v>1011.1845912999977</v>
      </c>
      <c r="F29" s="1306">
        <v>-88.98424108000313</v>
      </c>
      <c r="G29" s="1307"/>
      <c r="H29" s="1308">
        <v>-6.594513369209347</v>
      </c>
      <c r="I29" s="1309">
        <v>40.589450919998626</v>
      </c>
      <c r="J29" s="1310"/>
      <c r="K29" s="1311">
        <v>4.181913676603346</v>
      </c>
    </row>
    <row r="30" spans="1:11" s="40" customFormat="1" ht="16.5" customHeight="1">
      <c r="A30" s="479" t="s">
        <v>901</v>
      </c>
      <c r="B30" s="929">
        <v>3895.4494057600004</v>
      </c>
      <c r="C30" s="929">
        <v>3440.9017753099984</v>
      </c>
      <c r="D30" s="929">
        <v>3600.9698973900004</v>
      </c>
      <c r="E30" s="930">
        <v>4183.3045952</v>
      </c>
      <c r="F30" s="1306">
        <v>-454.5476304500021</v>
      </c>
      <c r="G30" s="1307"/>
      <c r="H30" s="1308">
        <v>-11.668682688520763</v>
      </c>
      <c r="I30" s="1309">
        <v>582.3346978099999</v>
      </c>
      <c r="J30" s="1310"/>
      <c r="K30" s="1311">
        <v>16.171606939343725</v>
      </c>
    </row>
    <row r="31" spans="1:11" s="40" customFormat="1" ht="16.5" customHeight="1">
      <c r="A31" s="479" t="s">
        <v>678</v>
      </c>
      <c r="B31" s="929">
        <v>22.103844999999996</v>
      </c>
      <c r="C31" s="929">
        <v>0.49887099999999995</v>
      </c>
      <c r="D31" s="929">
        <v>0.263369</v>
      </c>
      <c r="E31" s="930">
        <v>0.227804</v>
      </c>
      <c r="F31" s="1306">
        <v>-21.604973999999995</v>
      </c>
      <c r="G31" s="1307"/>
      <c r="H31" s="1308">
        <v>-97.74305782545977</v>
      </c>
      <c r="I31" s="1309">
        <v>-0.03556500000000001</v>
      </c>
      <c r="J31" s="1310"/>
      <c r="K31" s="1311">
        <v>-13.503867197733982</v>
      </c>
    </row>
    <row r="32" spans="1:11" s="40" customFormat="1" ht="16.5" customHeight="1">
      <c r="A32" s="479" t="s">
        <v>679</v>
      </c>
      <c r="B32" s="929">
        <v>18.394195499999995</v>
      </c>
      <c r="C32" s="929">
        <v>54.26657476</v>
      </c>
      <c r="D32" s="929">
        <v>0.262</v>
      </c>
      <c r="E32" s="930">
        <v>0.262</v>
      </c>
      <c r="F32" s="1306">
        <v>35.87237926</v>
      </c>
      <c r="G32" s="1307"/>
      <c r="H32" s="1308">
        <v>195.02010435846466</v>
      </c>
      <c r="I32" s="1309">
        <v>0</v>
      </c>
      <c r="J32" s="1310"/>
      <c r="K32" s="1311">
        <v>0</v>
      </c>
    </row>
    <row r="33" spans="1:11" s="40" customFormat="1" ht="16.5" customHeight="1">
      <c r="A33" s="479" t="s">
        <v>680</v>
      </c>
      <c r="B33" s="929">
        <v>2.755578</v>
      </c>
      <c r="C33" s="929">
        <v>3.9716709999999997</v>
      </c>
      <c r="D33" s="929">
        <v>2.236</v>
      </c>
      <c r="E33" s="930">
        <v>3.4981899999999997</v>
      </c>
      <c r="F33" s="1306">
        <v>1.2160929999999999</v>
      </c>
      <c r="G33" s="1307"/>
      <c r="H33" s="1308">
        <v>44.132047795417144</v>
      </c>
      <c r="I33" s="1309">
        <v>1.2621899999999995</v>
      </c>
      <c r="J33" s="1310"/>
      <c r="K33" s="1311">
        <v>56.44856887298745</v>
      </c>
    </row>
    <row r="34" spans="1:11" s="40" customFormat="1" ht="16.5" customHeight="1">
      <c r="A34" s="502" t="s">
        <v>681</v>
      </c>
      <c r="B34" s="925">
        <v>95026.24147052784</v>
      </c>
      <c r="C34" s="925">
        <v>102739.10710304428</v>
      </c>
      <c r="D34" s="925">
        <v>89508.78315533759</v>
      </c>
      <c r="E34" s="928">
        <v>97095.10963405765</v>
      </c>
      <c r="F34" s="1300">
        <v>7712.865632516448</v>
      </c>
      <c r="G34" s="1301"/>
      <c r="H34" s="1302">
        <v>8.116563922933409</v>
      </c>
      <c r="I34" s="1303">
        <v>7586.326478720061</v>
      </c>
      <c r="J34" s="1314"/>
      <c r="K34" s="1305">
        <v>8.47551068318559</v>
      </c>
    </row>
    <row r="35" spans="1:11" s="40" customFormat="1" ht="16.5" customHeight="1">
      <c r="A35" s="479" t="s">
        <v>682</v>
      </c>
      <c r="B35" s="929">
        <v>3537</v>
      </c>
      <c r="C35" s="929">
        <v>3153.1</v>
      </c>
      <c r="D35" s="929">
        <v>2116.2990000000004</v>
      </c>
      <c r="E35" s="930">
        <v>2947.6</v>
      </c>
      <c r="F35" s="1306">
        <v>-383.9</v>
      </c>
      <c r="G35" s="1307"/>
      <c r="H35" s="1308">
        <v>-10.853830930166811</v>
      </c>
      <c r="I35" s="1309">
        <v>831.3009999999995</v>
      </c>
      <c r="J35" s="1310"/>
      <c r="K35" s="1311">
        <v>39.280886112973604</v>
      </c>
    </row>
    <row r="36" spans="1:11" s="40" customFormat="1" ht="16.5" customHeight="1">
      <c r="A36" s="479" t="s">
        <v>683</v>
      </c>
      <c r="B36" s="929">
        <v>26.047451530000004</v>
      </c>
      <c r="C36" s="929">
        <v>152.93687635000003</v>
      </c>
      <c r="D36" s="929">
        <v>41.77346116</v>
      </c>
      <c r="E36" s="930">
        <v>91.81846894</v>
      </c>
      <c r="F36" s="1306">
        <v>126.88942482000003</v>
      </c>
      <c r="G36" s="1307"/>
      <c r="H36" s="1308">
        <v>487.14717704285147</v>
      </c>
      <c r="I36" s="1309">
        <v>50.045007780000006</v>
      </c>
      <c r="J36" s="1310"/>
      <c r="K36" s="1311">
        <v>119.80096068247367</v>
      </c>
    </row>
    <row r="37" spans="1:11" s="40" customFormat="1" ht="16.5" customHeight="1">
      <c r="A37" s="482" t="s">
        <v>684</v>
      </c>
      <c r="B37" s="929">
        <v>22847.119297042478</v>
      </c>
      <c r="C37" s="929">
        <v>19504.699831774018</v>
      </c>
      <c r="D37" s="929">
        <v>16815.24752857997</v>
      </c>
      <c r="E37" s="930">
        <v>22008.6463538237</v>
      </c>
      <c r="F37" s="1306">
        <v>-3342.41946526846</v>
      </c>
      <c r="G37" s="1307"/>
      <c r="H37" s="1308">
        <v>-14.629500646504395</v>
      </c>
      <c r="I37" s="1309">
        <v>5193.39882524373</v>
      </c>
      <c r="J37" s="1310"/>
      <c r="K37" s="1311">
        <v>30.885057245912023</v>
      </c>
    </row>
    <row r="38" spans="1:11" s="40" customFormat="1" ht="16.5" customHeight="1">
      <c r="A38" s="515" t="s">
        <v>685</v>
      </c>
      <c r="B38" s="929">
        <v>0</v>
      </c>
      <c r="C38" s="929">
        <v>0</v>
      </c>
      <c r="D38" s="929">
        <v>0</v>
      </c>
      <c r="E38" s="930">
        <v>0</v>
      </c>
      <c r="F38" s="1306">
        <v>0</v>
      </c>
      <c r="G38" s="1307"/>
      <c r="H38" s="1312"/>
      <c r="I38" s="1309">
        <v>0</v>
      </c>
      <c r="J38" s="1310"/>
      <c r="K38" s="1313"/>
    </row>
    <row r="39" spans="1:11" s="40" customFormat="1" ht="16.5" customHeight="1">
      <c r="A39" s="515" t="s">
        <v>686</v>
      </c>
      <c r="B39" s="929">
        <v>22847.119297042478</v>
      </c>
      <c r="C39" s="929">
        <v>19504.699831774018</v>
      </c>
      <c r="D39" s="929">
        <v>16815.24752857997</v>
      </c>
      <c r="E39" s="930">
        <v>22008.6463538237</v>
      </c>
      <c r="F39" s="1306">
        <v>-3342.41946526846</v>
      </c>
      <c r="G39" s="1307"/>
      <c r="H39" s="1308">
        <v>-14.629500646504395</v>
      </c>
      <c r="I39" s="1309">
        <v>5193.39882524373</v>
      </c>
      <c r="J39" s="1310"/>
      <c r="K39" s="1311">
        <v>30.885057245912023</v>
      </c>
    </row>
    <row r="40" spans="1:11" s="40" customFormat="1" ht="16.5" customHeight="1">
      <c r="A40" s="479" t="s">
        <v>687</v>
      </c>
      <c r="B40" s="929">
        <v>68616.07472195536</v>
      </c>
      <c r="C40" s="929">
        <v>79928.37039492026</v>
      </c>
      <c r="D40" s="929">
        <v>70535.46316559761</v>
      </c>
      <c r="E40" s="930">
        <v>72047.04481129395</v>
      </c>
      <c r="F40" s="1306">
        <v>11312.295672964901</v>
      </c>
      <c r="G40" s="1307"/>
      <c r="H40" s="1308">
        <v>16.486363754855336</v>
      </c>
      <c r="I40" s="1309">
        <v>1511.5816456963366</v>
      </c>
      <c r="J40" s="1310"/>
      <c r="K40" s="1311">
        <v>2.14300945631783</v>
      </c>
    </row>
    <row r="41" spans="1:11" s="40" customFormat="1" ht="16.5" customHeight="1">
      <c r="A41" s="482" t="s">
        <v>688</v>
      </c>
      <c r="B41" s="929">
        <v>65287.467435280014</v>
      </c>
      <c r="C41" s="929">
        <v>75352.965902243</v>
      </c>
      <c r="D41" s="929">
        <v>66143.21212983882</v>
      </c>
      <c r="E41" s="930">
        <v>66465.63852659884</v>
      </c>
      <c r="F41" s="1306">
        <v>10065.498466962985</v>
      </c>
      <c r="G41" s="1307"/>
      <c r="H41" s="1308">
        <v>15.417198525798224</v>
      </c>
      <c r="I41" s="1309">
        <v>322.4263967600127</v>
      </c>
      <c r="J41" s="1310"/>
      <c r="K41" s="1311">
        <v>0.487467098100847</v>
      </c>
    </row>
    <row r="42" spans="1:11" s="40" customFormat="1" ht="16.5" customHeight="1">
      <c r="A42" s="482" t="s">
        <v>689</v>
      </c>
      <c r="B42" s="929">
        <v>3328.6072866753434</v>
      </c>
      <c r="C42" s="929">
        <v>4575.404492677258</v>
      </c>
      <c r="D42" s="929">
        <v>4392.251035758782</v>
      </c>
      <c r="E42" s="930">
        <v>5581.406284695113</v>
      </c>
      <c r="F42" s="1306">
        <v>1246.7972060019142</v>
      </c>
      <c r="G42" s="1307"/>
      <c r="H42" s="1308">
        <v>37.457023271953226</v>
      </c>
      <c r="I42" s="1309">
        <v>1189.1552489363312</v>
      </c>
      <c r="J42" s="1310"/>
      <c r="K42" s="1311">
        <v>27.073936331394115</v>
      </c>
    </row>
    <row r="43" spans="1:11" s="40" customFormat="1" ht="16.5" customHeight="1">
      <c r="A43" s="483" t="s">
        <v>690</v>
      </c>
      <c r="B43" s="936">
        <v>0</v>
      </c>
      <c r="C43" s="936">
        <v>0</v>
      </c>
      <c r="D43" s="936">
        <v>0</v>
      </c>
      <c r="E43" s="931">
        <v>0</v>
      </c>
      <c r="F43" s="1323">
        <v>0</v>
      </c>
      <c r="G43" s="1324"/>
      <c r="H43" s="1325"/>
      <c r="I43" s="1326">
        <v>0</v>
      </c>
      <c r="J43" s="1327"/>
      <c r="K43" s="1328"/>
    </row>
    <row r="44" spans="1:11" s="40" customFormat="1" ht="16.5" customHeight="1" thickBot="1">
      <c r="A44" s="516" t="s">
        <v>1414</v>
      </c>
      <c r="B44" s="932">
        <v>9373.167716118096</v>
      </c>
      <c r="C44" s="932">
        <v>8953.622561586044</v>
      </c>
      <c r="D44" s="932">
        <v>6773.615491343593</v>
      </c>
      <c r="E44" s="933">
        <v>7592.314031213253</v>
      </c>
      <c r="F44" s="1329">
        <v>-419.54515453205204</v>
      </c>
      <c r="G44" s="1330"/>
      <c r="H44" s="1331">
        <v>-4.476023125144793</v>
      </c>
      <c r="I44" s="1332">
        <v>818.6985398696597</v>
      </c>
      <c r="J44" s="1333"/>
      <c r="K44" s="1334">
        <v>12.086581249200275</v>
      </c>
    </row>
    <row r="45" spans="1:11" s="40" customFormat="1" ht="16.5" customHeight="1" thickTop="1">
      <c r="A45" s="489" t="s">
        <v>1083</v>
      </c>
      <c r="B45" s="390"/>
      <c r="C45" s="36"/>
      <c r="D45" s="505"/>
      <c r="E45" s="505"/>
      <c r="F45" s="480"/>
      <c r="G45" s="481"/>
      <c r="H45" s="480"/>
      <c r="I45" s="481"/>
      <c r="J45" s="481"/>
      <c r="K45" s="481"/>
    </row>
    <row r="46" spans="1:11" s="40" customFormat="1" ht="16.5" customHeight="1">
      <c r="A46" s="1516"/>
      <c r="B46" s="1275"/>
      <c r="C46" s="1275"/>
      <c r="D46" s="505"/>
      <c r="E46" s="505"/>
      <c r="F46" s="480"/>
      <c r="G46" s="481"/>
      <c r="H46" s="480"/>
      <c r="I46" s="481"/>
      <c r="J46" s="481"/>
      <c r="K46" s="481"/>
    </row>
    <row r="47" spans="1:11" s="40" customFormat="1" ht="16.5" customHeight="1">
      <c r="A47" s="1299"/>
      <c r="B47" s="1275"/>
      <c r="C47" s="1275"/>
      <c r="D47" s="505"/>
      <c r="E47" s="505"/>
      <c r="F47" s="480"/>
      <c r="G47" s="481"/>
      <c r="H47" s="480"/>
      <c r="I47" s="481"/>
      <c r="J47" s="481"/>
      <c r="K47" s="481"/>
    </row>
    <row r="48" spans="4:11" s="40" customFormat="1" ht="16.5" customHeight="1">
      <c r="D48" s="518"/>
      <c r="E48" s="518"/>
      <c r="F48" s="518"/>
      <c r="G48" s="518"/>
      <c r="H48" s="518"/>
      <c r="I48" s="518"/>
      <c r="J48" s="518"/>
      <c r="K48" s="518"/>
    </row>
    <row r="49" spans="4:11" s="40" customFormat="1" ht="16.5" customHeight="1">
      <c r="D49" s="518"/>
      <c r="E49" s="518"/>
      <c r="F49" s="518"/>
      <c r="G49" s="518"/>
      <c r="H49" s="518"/>
      <c r="I49" s="518"/>
      <c r="J49" s="518"/>
      <c r="K49" s="518"/>
    </row>
    <row r="50" spans="1:11" s="40" customFormat="1" ht="16.5" customHeight="1">
      <c r="A50" s="258"/>
      <c r="B50" s="390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8"/>
      <c r="B51" s="390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8"/>
      <c r="B52" s="390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8"/>
      <c r="B53" s="390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8"/>
      <c r="B54" s="390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8"/>
      <c r="B55" s="390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8"/>
      <c r="B56" s="390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8"/>
      <c r="B57" s="390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8"/>
      <c r="B58" s="390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8"/>
      <c r="B59" s="390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8"/>
      <c r="B60" s="390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8"/>
      <c r="B61" s="390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8"/>
      <c r="B62" s="390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8"/>
      <c r="B63" s="390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8"/>
      <c r="B64" s="390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8"/>
      <c r="B65" s="390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8"/>
      <c r="B66" s="390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8"/>
      <c r="B67" s="390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8"/>
      <c r="B68" s="390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8"/>
      <c r="B69" s="390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8"/>
      <c r="B70" s="390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8"/>
      <c r="B71" s="390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8"/>
      <c r="B72" s="390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8"/>
      <c r="B73" s="390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8"/>
      <c r="B74" s="390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8"/>
      <c r="B75" s="390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8"/>
      <c r="B76" s="390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8"/>
      <c r="B77" s="390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8"/>
      <c r="B78" s="390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8"/>
      <c r="B79" s="390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8"/>
      <c r="B80" s="390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8"/>
      <c r="B81" s="390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8"/>
      <c r="B82" s="390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58"/>
      <c r="B83" s="390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58"/>
      <c r="B84" s="390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58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5" ht="16.5" customHeight="1">
      <c r="A86" s="520"/>
      <c r="B86" s="521"/>
      <c r="C86" s="521"/>
      <c r="D86" s="521"/>
      <c r="E86" s="521"/>
    </row>
    <row r="87" spans="1:5" ht="16.5" customHeight="1">
      <c r="A87" s="520"/>
      <c r="B87" s="522"/>
      <c r="C87" s="522"/>
      <c r="D87" s="522"/>
      <c r="E87" s="522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773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32.421875" style="50" customWidth="1"/>
    <col min="2" max="2" width="8.421875" style="50" bestFit="1" customWidth="1"/>
    <col min="3" max="3" width="8.421875" style="50" customWidth="1"/>
    <col min="4" max="5" width="9.421875" style="50" bestFit="1" customWidth="1"/>
    <col min="6" max="6" width="8.421875" style="50" bestFit="1" customWidth="1"/>
    <col min="7" max="7" width="7.140625" style="125" bestFit="1" customWidth="1"/>
    <col min="8" max="8" width="8.8515625" style="50" customWidth="1"/>
    <col min="9" max="9" width="7.140625" style="125" bestFit="1" customWidth="1"/>
    <col min="10" max="16384" width="9.140625" style="50" customWidth="1"/>
  </cols>
  <sheetData>
    <row r="1" spans="1:9" ht="12.75">
      <c r="A1" s="1766" t="s">
        <v>1454</v>
      </c>
      <c r="B1" s="1766"/>
      <c r="C1" s="1766"/>
      <c r="D1" s="1766"/>
      <c r="E1" s="1766"/>
      <c r="F1" s="1766"/>
      <c r="G1" s="1766"/>
      <c r="H1" s="1766"/>
      <c r="I1" s="1766"/>
    </row>
    <row r="2" spans="1:9" ht="15.75">
      <c r="A2" s="1767" t="s">
        <v>694</v>
      </c>
      <c r="B2" s="1767"/>
      <c r="C2" s="1767"/>
      <c r="D2" s="1767"/>
      <c r="E2" s="1767"/>
      <c r="F2" s="1767"/>
      <c r="G2" s="1767"/>
      <c r="H2" s="1767"/>
      <c r="I2" s="1767"/>
    </row>
    <row r="3" spans="8:9" ht="13.5" thickBot="1">
      <c r="H3" s="1768" t="s">
        <v>1210</v>
      </c>
      <c r="I3" s="1769"/>
    </row>
    <row r="4" spans="1:9" ht="13.5" thickTop="1">
      <c r="A4" s="524"/>
      <c r="B4" s="1736">
        <v>2012</v>
      </c>
      <c r="C4" s="1736">
        <v>2013</v>
      </c>
      <c r="D4" s="1736">
        <v>2013</v>
      </c>
      <c r="E4" s="1736">
        <v>2014</v>
      </c>
      <c r="F4" s="1770" t="s">
        <v>105</v>
      </c>
      <c r="G4" s="1771"/>
      <c r="H4" s="1771"/>
      <c r="I4" s="1772"/>
    </row>
    <row r="5" spans="1:9" ht="12.75">
      <c r="A5" s="525" t="s">
        <v>1327</v>
      </c>
      <c r="B5" s="1737" t="s">
        <v>613</v>
      </c>
      <c r="C5" s="1737" t="s">
        <v>104</v>
      </c>
      <c r="D5" s="1737" t="s">
        <v>614</v>
      </c>
      <c r="E5" s="1737" t="s">
        <v>103</v>
      </c>
      <c r="F5" s="1775" t="s">
        <v>1295</v>
      </c>
      <c r="G5" s="1776"/>
      <c r="H5" s="1775" t="s">
        <v>875</v>
      </c>
      <c r="I5" s="1765"/>
    </row>
    <row r="6" spans="1:13" s="454" customFormat="1" ht="12.75">
      <c r="A6" s="526"/>
      <c r="B6" s="527"/>
      <c r="C6" s="527"/>
      <c r="D6" s="527"/>
      <c r="E6" s="527"/>
      <c r="F6" s="528" t="s">
        <v>1406</v>
      </c>
      <c r="G6" s="529" t="s">
        <v>1395</v>
      </c>
      <c r="H6" s="528" t="s">
        <v>1406</v>
      </c>
      <c r="I6" s="530" t="s">
        <v>1395</v>
      </c>
      <c r="K6" s="1638"/>
      <c r="L6" s="1638"/>
      <c r="M6" s="1638"/>
    </row>
    <row r="7" spans="1:13" ht="12.75">
      <c r="A7" s="531" t="s">
        <v>1389</v>
      </c>
      <c r="B7" s="1363">
        <v>60465.5726593609</v>
      </c>
      <c r="C7" s="1363">
        <v>69456.3945489351</v>
      </c>
      <c r="D7" s="1363">
        <v>74332.3237155658</v>
      </c>
      <c r="E7" s="1363">
        <v>76573.8179024176</v>
      </c>
      <c r="F7" s="1363">
        <v>8990.821889574203</v>
      </c>
      <c r="G7" s="1363">
        <v>14.869323970889905</v>
      </c>
      <c r="H7" s="1363">
        <v>2241.494186851807</v>
      </c>
      <c r="I7" s="1364">
        <v>3.015503989124478</v>
      </c>
      <c r="K7" s="1639"/>
      <c r="L7" s="38"/>
      <c r="M7" s="38"/>
    </row>
    <row r="8" spans="1:13" ht="12.75">
      <c r="A8" s="127" t="s">
        <v>695</v>
      </c>
      <c r="B8" s="1363">
        <v>1135.73513826</v>
      </c>
      <c r="C8" s="1363">
        <v>2018.8379950500002</v>
      </c>
      <c r="D8" s="1363">
        <v>2182.6950166844576</v>
      </c>
      <c r="E8" s="1363">
        <v>1509.15943303</v>
      </c>
      <c r="F8" s="1363">
        <v>883.1028567900003</v>
      </c>
      <c r="G8" s="1363">
        <v>77.75605658753815</v>
      </c>
      <c r="H8" s="1363">
        <v>-673.5355836544577</v>
      </c>
      <c r="I8" s="1364">
        <v>-30.857979630959488</v>
      </c>
      <c r="K8" s="1639"/>
      <c r="L8" s="38"/>
      <c r="M8" s="38"/>
    </row>
    <row r="9" spans="1:13" ht="12.75">
      <c r="A9" s="531" t="s">
        <v>880</v>
      </c>
      <c r="B9" s="1365">
        <v>124550.85565655949</v>
      </c>
      <c r="C9" s="1365">
        <v>145761.595330001</v>
      </c>
      <c r="D9" s="1365">
        <v>170653.76141394948</v>
      </c>
      <c r="E9" s="1365">
        <v>181516.223663652</v>
      </c>
      <c r="F9" s="1365">
        <v>21210.73967344151</v>
      </c>
      <c r="G9" s="1365">
        <v>17.029782382169</v>
      </c>
      <c r="H9" s="1365">
        <v>10862.462249702512</v>
      </c>
      <c r="I9" s="1517">
        <v>6.365205290350312</v>
      </c>
      <c r="K9" s="1639"/>
      <c r="L9" s="38"/>
      <c r="M9" s="38"/>
    </row>
    <row r="10" spans="1:13" ht="12.75">
      <c r="A10" s="126" t="s">
        <v>881</v>
      </c>
      <c r="B10" s="1366">
        <v>34214.28552038</v>
      </c>
      <c r="C10" s="1366">
        <v>44171.52635471601</v>
      </c>
      <c r="D10" s="1366">
        <v>52044.824856362735</v>
      </c>
      <c r="E10" s="1366">
        <v>60753.120424796005</v>
      </c>
      <c r="F10" s="1366">
        <v>9957.240834336008</v>
      </c>
      <c r="G10" s="1366">
        <v>29.102582979278935</v>
      </c>
      <c r="H10" s="1366">
        <v>8708.29556843327</v>
      </c>
      <c r="I10" s="1518">
        <v>16.732298729925763</v>
      </c>
      <c r="K10" s="1639"/>
      <c r="L10" s="38"/>
      <c r="M10" s="38"/>
    </row>
    <row r="11" spans="1:13" ht="12.75">
      <c r="A11" s="126" t="s">
        <v>882</v>
      </c>
      <c r="B11" s="1366">
        <v>25719.236076110006</v>
      </c>
      <c r="C11" s="1366">
        <v>27201.02782808</v>
      </c>
      <c r="D11" s="1366">
        <v>25790.141393901653</v>
      </c>
      <c r="E11" s="1366">
        <v>26586.861021959998</v>
      </c>
      <c r="F11" s="1366">
        <v>1481.791751969995</v>
      </c>
      <c r="G11" s="1366">
        <v>5.76141432655691</v>
      </c>
      <c r="H11" s="1366">
        <v>796.7196280583448</v>
      </c>
      <c r="I11" s="1518">
        <v>3.0892410238849544</v>
      </c>
      <c r="K11" s="1639"/>
      <c r="L11" s="38"/>
      <c r="M11" s="38"/>
    </row>
    <row r="12" spans="1:13" ht="12.75">
      <c r="A12" s="126" t="s">
        <v>883</v>
      </c>
      <c r="B12" s="1366">
        <v>13498.869472460003</v>
      </c>
      <c r="C12" s="1366">
        <v>17230.387666869996</v>
      </c>
      <c r="D12" s="1366">
        <v>28743.327299745353</v>
      </c>
      <c r="E12" s="1366">
        <v>27899.53733937</v>
      </c>
      <c r="F12" s="1366">
        <v>3731.518194409993</v>
      </c>
      <c r="G12" s="1366">
        <v>27.643190431783392</v>
      </c>
      <c r="H12" s="1366">
        <v>-843.789960375354</v>
      </c>
      <c r="I12" s="1518">
        <v>-2.9356029369043486</v>
      </c>
      <c r="K12" s="1639"/>
      <c r="L12" s="38"/>
      <c r="M12" s="38"/>
    </row>
    <row r="13" spans="1:13" ht="12.75">
      <c r="A13" s="126" t="s">
        <v>884</v>
      </c>
      <c r="B13" s="1366">
        <v>51118.4645876095</v>
      </c>
      <c r="C13" s="1366">
        <v>57158.653480335</v>
      </c>
      <c r="D13" s="1366">
        <v>64075.46786393972</v>
      </c>
      <c r="E13" s="1366">
        <v>66276.704877526</v>
      </c>
      <c r="F13" s="1366">
        <v>6040.188892725499</v>
      </c>
      <c r="G13" s="1366">
        <v>11.816060872433887</v>
      </c>
      <c r="H13" s="1366">
        <v>2201.2370135862875</v>
      </c>
      <c r="I13" s="1518">
        <v>3.4353818816594175</v>
      </c>
      <c r="K13" s="1639"/>
      <c r="L13" s="38"/>
      <c r="M13" s="38"/>
    </row>
    <row r="14" spans="1:13" ht="12.75">
      <c r="A14" s="531" t="s">
        <v>696</v>
      </c>
      <c r="B14" s="1365">
        <v>75042.49712190588</v>
      </c>
      <c r="C14" s="1365">
        <v>82353.53375171998</v>
      </c>
      <c r="D14" s="1365">
        <v>98250.19203416645</v>
      </c>
      <c r="E14" s="1365">
        <v>108563.91333812899</v>
      </c>
      <c r="F14" s="1365">
        <v>7311.036629814102</v>
      </c>
      <c r="G14" s="1365">
        <v>9.742528447497405</v>
      </c>
      <c r="H14" s="1365">
        <v>10313.721303962535</v>
      </c>
      <c r="I14" s="1517">
        <v>10.497405745910344</v>
      </c>
      <c r="K14" s="1639"/>
      <c r="L14" s="38"/>
      <c r="M14" s="38"/>
    </row>
    <row r="15" spans="1:13" ht="12.75">
      <c r="A15" s="531" t="s">
        <v>885</v>
      </c>
      <c r="B15" s="1365">
        <v>89187.38069267684</v>
      </c>
      <c r="C15" s="1365">
        <v>86605.6638602684</v>
      </c>
      <c r="D15" s="1365">
        <v>99541.59972684065</v>
      </c>
      <c r="E15" s="1365">
        <v>99403.80781744137</v>
      </c>
      <c r="F15" s="1365">
        <v>-2581.7168324084487</v>
      </c>
      <c r="G15" s="1365">
        <v>-2.894710902324361</v>
      </c>
      <c r="H15" s="1365">
        <v>-137.7919093992823</v>
      </c>
      <c r="I15" s="1517">
        <v>-0.13842645665471232</v>
      </c>
      <c r="K15" s="1639"/>
      <c r="L15" s="38"/>
      <c r="M15" s="38"/>
    </row>
    <row r="16" spans="1:13" ht="12.75">
      <c r="A16" s="531" t="s">
        <v>886</v>
      </c>
      <c r="B16" s="1365">
        <v>59478.869748076315</v>
      </c>
      <c r="C16" s="1365">
        <v>56255.18143117001</v>
      </c>
      <c r="D16" s="1365">
        <v>62747.235410914756</v>
      </c>
      <c r="E16" s="1365">
        <v>73020.7904440654</v>
      </c>
      <c r="F16" s="1365">
        <v>-3223.6883169063076</v>
      </c>
      <c r="G16" s="1365">
        <v>-5.4198883243079266</v>
      </c>
      <c r="H16" s="1365">
        <v>10273.555033150638</v>
      </c>
      <c r="I16" s="1517">
        <v>16.37292060099842</v>
      </c>
      <c r="K16" s="1639"/>
      <c r="L16" s="38"/>
      <c r="M16" s="38"/>
    </row>
    <row r="17" spans="1:13" ht="12.75">
      <c r="A17" s="531" t="s">
        <v>887</v>
      </c>
      <c r="B17" s="1365">
        <v>40203.751548748</v>
      </c>
      <c r="C17" s="1365">
        <v>61125.88860503949</v>
      </c>
      <c r="D17" s="1365">
        <v>49837.162217737656</v>
      </c>
      <c r="E17" s="1365">
        <v>53955.50987249499</v>
      </c>
      <c r="F17" s="1365">
        <v>20922.13705629149</v>
      </c>
      <c r="G17" s="1365">
        <v>52.04026054862791</v>
      </c>
      <c r="H17" s="1365">
        <v>4118.347654757337</v>
      </c>
      <c r="I17" s="1517">
        <v>8.263607861066308</v>
      </c>
      <c r="K17" s="1639"/>
      <c r="L17" s="38"/>
      <c r="M17" s="38"/>
    </row>
    <row r="18" spans="1:13" ht="12.75">
      <c r="A18" s="531" t="s">
        <v>1390</v>
      </c>
      <c r="B18" s="1365">
        <v>580551.3239229805</v>
      </c>
      <c r="C18" s="1365">
        <v>613391.042965211</v>
      </c>
      <c r="D18" s="1365">
        <v>651969.2984042312</v>
      </c>
      <c r="E18" s="1365">
        <v>747125.2533955146</v>
      </c>
      <c r="F18" s="1365">
        <v>32839.719042230514</v>
      </c>
      <c r="G18" s="1365">
        <v>5.656643553979258</v>
      </c>
      <c r="H18" s="1365">
        <v>95155.95499128336</v>
      </c>
      <c r="I18" s="1517">
        <v>14.595158886191168</v>
      </c>
      <c r="K18" s="1639"/>
      <c r="L18" s="38"/>
      <c r="M18" s="38"/>
    </row>
    <row r="19" spans="1:13" ht="12.75">
      <c r="A19" s="531" t="s">
        <v>1391</v>
      </c>
      <c r="B19" s="1365">
        <v>40685.8678209984</v>
      </c>
      <c r="C19" s="1365">
        <v>36545.8537767179</v>
      </c>
      <c r="D19" s="1365">
        <v>41323.249492318195</v>
      </c>
      <c r="E19" s="1365">
        <v>54721.8847748194</v>
      </c>
      <c r="F19" s="1365">
        <v>-4140.014044280499</v>
      </c>
      <c r="G19" s="1365">
        <v>-10.175557917296763</v>
      </c>
      <c r="H19" s="1365">
        <v>13398.635282501207</v>
      </c>
      <c r="I19" s="1517">
        <v>32.42396337923994</v>
      </c>
      <c r="K19" s="1639"/>
      <c r="L19" s="38"/>
      <c r="M19" s="38"/>
    </row>
    <row r="20" spans="1:13" ht="12.75">
      <c r="A20" s="1399" t="s">
        <v>238</v>
      </c>
      <c r="B20" s="1365">
        <v>1071301.8543095663</v>
      </c>
      <c r="C20" s="1365">
        <v>1153513.9922641127</v>
      </c>
      <c r="D20" s="1365">
        <v>1250837.5174324086</v>
      </c>
      <c r="E20" s="1365">
        <v>1396390.3606415642</v>
      </c>
      <c r="F20" s="1365">
        <v>82212.13795454637</v>
      </c>
      <c r="G20" s="1365">
        <v>7.6740404792382755</v>
      </c>
      <c r="H20" s="1365">
        <v>145552.8432091556</v>
      </c>
      <c r="I20" s="1517">
        <v>11.636430885758175</v>
      </c>
      <c r="K20" s="1640"/>
      <c r="L20" s="38"/>
      <c r="M20" s="38"/>
    </row>
    <row r="21" spans="1:13" ht="12.75" hidden="1">
      <c r="A21" s="532" t="s">
        <v>697</v>
      </c>
      <c r="B21" s="128"/>
      <c r="C21" s="128"/>
      <c r="D21" s="128"/>
      <c r="E21" s="128"/>
      <c r="F21" s="128"/>
      <c r="G21" s="533"/>
      <c r="H21" s="128"/>
      <c r="I21" s="129"/>
      <c r="K21" s="38"/>
      <c r="L21" s="38"/>
      <c r="M21" s="38"/>
    </row>
    <row r="22" spans="1:13" ht="12.75" hidden="1">
      <c r="A22" s="534" t="s">
        <v>698</v>
      </c>
      <c r="B22" s="128"/>
      <c r="C22" s="128"/>
      <c r="D22" s="128"/>
      <c r="E22" s="128"/>
      <c r="F22" s="128"/>
      <c r="G22" s="533"/>
      <c r="H22" s="128"/>
      <c r="I22" s="129"/>
      <c r="K22" s="38"/>
      <c r="L22" s="38"/>
      <c r="M22" s="38"/>
    </row>
    <row r="23" spans="1:13" ht="12.75" hidden="1">
      <c r="A23" s="72" t="s">
        <v>699</v>
      </c>
      <c r="I23" s="129"/>
      <c r="K23" s="38"/>
      <c r="L23" s="38"/>
      <c r="M23" s="38"/>
    </row>
    <row r="24" spans="1:13" ht="12.75" hidden="1">
      <c r="A24" s="50" t="s">
        <v>728</v>
      </c>
      <c r="I24" s="129"/>
      <c r="K24" s="38"/>
      <c r="L24" s="38"/>
      <c r="M24" s="38"/>
    </row>
    <row r="25" spans="1:13" ht="12.75" hidden="1">
      <c r="A25" s="72" t="s">
        <v>729</v>
      </c>
      <c r="I25" s="129"/>
      <c r="K25" s="38"/>
      <c r="L25" s="38"/>
      <c r="M25" s="38"/>
    </row>
    <row r="26" spans="1:13" ht="12.75" hidden="1">
      <c r="A26" s="50" t="s">
        <v>730</v>
      </c>
      <c r="I26" s="129"/>
      <c r="K26" s="38"/>
      <c r="L26" s="38"/>
      <c r="M26" s="38"/>
    </row>
    <row r="27" spans="9:13" ht="12.75" hidden="1">
      <c r="I27" s="129"/>
      <c r="K27" s="38"/>
      <c r="L27" s="38"/>
      <c r="M27" s="38"/>
    </row>
    <row r="28" spans="1:13" s="130" customFormat="1" ht="12.75">
      <c r="A28" s="1666" t="s">
        <v>551</v>
      </c>
      <c r="E28" s="50"/>
      <c r="G28" s="131"/>
      <c r="I28" s="132"/>
      <c r="K28" s="535"/>
      <c r="L28" s="535"/>
      <c r="M28" s="535"/>
    </row>
    <row r="29" spans="1:13" ht="12.75">
      <c r="A29" s="50" t="s">
        <v>910</v>
      </c>
      <c r="I29" s="129"/>
      <c r="K29" s="38"/>
      <c r="L29" s="38"/>
      <c r="M29" s="38"/>
    </row>
    <row r="30" spans="9:13" ht="12.75">
      <c r="I30" s="129"/>
      <c r="K30" s="38"/>
      <c r="L30" s="38"/>
      <c r="M30" s="38"/>
    </row>
    <row r="31" spans="9:13" ht="12.75">
      <c r="I31" s="129"/>
      <c r="K31" s="38"/>
      <c r="L31" s="38"/>
      <c r="M31" s="38"/>
    </row>
    <row r="32" ht="12.75">
      <c r="I32" s="129"/>
    </row>
    <row r="33" ht="12.75">
      <c r="I33" s="129"/>
    </row>
    <row r="34" ht="12.75">
      <c r="I34" s="129"/>
    </row>
    <row r="35" ht="12.75">
      <c r="I35" s="129"/>
    </row>
    <row r="36" ht="12.75">
      <c r="I36" s="129"/>
    </row>
    <row r="37" ht="12.75">
      <c r="I37" s="129"/>
    </row>
    <row r="38" ht="12.75">
      <c r="I38" s="129"/>
    </row>
    <row r="39" ht="12.75">
      <c r="I39" s="129"/>
    </row>
    <row r="40" ht="12.75">
      <c r="I40" s="129"/>
    </row>
    <row r="41" ht="12.75">
      <c r="I41" s="129"/>
    </row>
    <row r="42" ht="12.75">
      <c r="I42" s="129"/>
    </row>
    <row r="43" ht="12.75">
      <c r="I43" s="129"/>
    </row>
    <row r="44" ht="12.75">
      <c r="I44" s="129"/>
    </row>
    <row r="45" ht="12.75">
      <c r="I45" s="129"/>
    </row>
    <row r="46" ht="12.75">
      <c r="I46" s="129"/>
    </row>
    <row r="47" ht="12.75">
      <c r="I47" s="129"/>
    </row>
    <row r="48" ht="12.75">
      <c r="I48" s="129"/>
    </row>
    <row r="49" ht="12.75">
      <c r="I49" s="129"/>
    </row>
    <row r="50" ht="12.75">
      <c r="I50" s="129"/>
    </row>
    <row r="51" ht="12.75">
      <c r="I51" s="129"/>
    </row>
    <row r="52" ht="12.75">
      <c r="I52" s="129"/>
    </row>
    <row r="53" ht="12.75">
      <c r="I53" s="129"/>
    </row>
    <row r="54" ht="12.75">
      <c r="I54" s="129"/>
    </row>
    <row r="55" ht="12.75">
      <c r="I55" s="129"/>
    </row>
    <row r="56" ht="12.75">
      <c r="I56" s="129"/>
    </row>
    <row r="57" ht="12.75">
      <c r="I57" s="129"/>
    </row>
    <row r="58" ht="12.75">
      <c r="I58" s="129"/>
    </row>
    <row r="59" ht="12.75">
      <c r="I59" s="129"/>
    </row>
    <row r="60" ht="12.75">
      <c r="I60" s="129"/>
    </row>
    <row r="61" ht="12.75">
      <c r="I61" s="129"/>
    </row>
    <row r="62" ht="12.75">
      <c r="I62" s="129"/>
    </row>
    <row r="63" ht="12.75">
      <c r="I63" s="129"/>
    </row>
    <row r="64" ht="12.75">
      <c r="I64" s="129"/>
    </row>
    <row r="65" ht="12.75">
      <c r="I65" s="129"/>
    </row>
    <row r="66" ht="12.75">
      <c r="I66" s="129"/>
    </row>
    <row r="67" ht="12.75">
      <c r="I67" s="129"/>
    </row>
    <row r="68" ht="12.75">
      <c r="I68" s="129"/>
    </row>
    <row r="69" ht="12.75">
      <c r="I69" s="129"/>
    </row>
    <row r="70" ht="12.75">
      <c r="I70" s="129"/>
    </row>
    <row r="71" ht="12.75">
      <c r="I71" s="129"/>
    </row>
    <row r="72" ht="12.75">
      <c r="I72" s="129"/>
    </row>
    <row r="73" ht="12.75">
      <c r="I73" s="129"/>
    </row>
    <row r="74" ht="12.75">
      <c r="I74" s="129"/>
    </row>
    <row r="75" ht="12.75">
      <c r="I75" s="129"/>
    </row>
    <row r="76" ht="12.75">
      <c r="I76" s="129"/>
    </row>
    <row r="77" ht="12.75">
      <c r="I77" s="129"/>
    </row>
    <row r="78" ht="12.75">
      <c r="I78" s="129"/>
    </row>
    <row r="79" ht="12.75">
      <c r="I79" s="129"/>
    </row>
    <row r="80" ht="12.75">
      <c r="I80" s="129"/>
    </row>
    <row r="81" ht="12.75">
      <c r="I81" s="129"/>
    </row>
    <row r="82" ht="12.75">
      <c r="I82" s="129"/>
    </row>
    <row r="83" ht="12.75">
      <c r="I83" s="129"/>
    </row>
    <row r="84" ht="12.75">
      <c r="I84" s="129"/>
    </row>
    <row r="85" ht="12.75">
      <c r="I85" s="129"/>
    </row>
    <row r="86" ht="12.75">
      <c r="I86" s="129"/>
    </row>
    <row r="87" ht="12.75">
      <c r="I87" s="129"/>
    </row>
    <row r="88" ht="12.75">
      <c r="I88" s="129"/>
    </row>
    <row r="89" ht="12.75">
      <c r="I89" s="129"/>
    </row>
    <row r="90" ht="12.75">
      <c r="I90" s="129"/>
    </row>
    <row r="91" ht="12.75">
      <c r="I91" s="129"/>
    </row>
    <row r="92" ht="12.75">
      <c r="I92" s="129"/>
    </row>
    <row r="93" ht="12.75">
      <c r="I93" s="129"/>
    </row>
    <row r="94" ht="12.75">
      <c r="I94" s="129"/>
    </row>
    <row r="95" ht="12.75">
      <c r="I95" s="129"/>
    </row>
    <row r="96" ht="12.75">
      <c r="I96" s="129"/>
    </row>
    <row r="97" ht="12.75">
      <c r="I97" s="129"/>
    </row>
    <row r="98" ht="12.75">
      <c r="I98" s="129"/>
    </row>
    <row r="99" ht="12.75">
      <c r="I99" s="129"/>
    </row>
    <row r="100" ht="12.75">
      <c r="I100" s="129"/>
    </row>
    <row r="101" ht="12.75">
      <c r="I101" s="129"/>
    </row>
    <row r="102" ht="12.75">
      <c r="I102" s="129"/>
    </row>
    <row r="103" ht="12.75">
      <c r="I103" s="129"/>
    </row>
    <row r="104" ht="12.75">
      <c r="I104" s="129"/>
    </row>
    <row r="105" ht="12.75">
      <c r="I105" s="129"/>
    </row>
    <row r="106" ht="12.75">
      <c r="I106" s="129"/>
    </row>
    <row r="107" ht="12.75">
      <c r="I107" s="129"/>
    </row>
    <row r="108" ht="12.75">
      <c r="I108" s="129"/>
    </row>
    <row r="109" ht="12.75">
      <c r="I109" s="129"/>
    </row>
    <row r="110" ht="12.75">
      <c r="I110" s="129"/>
    </row>
    <row r="111" ht="12.75">
      <c r="I111" s="129"/>
    </row>
    <row r="112" ht="12.75">
      <c r="I112" s="129"/>
    </row>
    <row r="113" ht="12.75">
      <c r="I113" s="129"/>
    </row>
    <row r="114" ht="12.75">
      <c r="I114" s="129"/>
    </row>
    <row r="115" ht="12.75">
      <c r="I115" s="129"/>
    </row>
    <row r="116" ht="12.75">
      <c r="I116" s="129"/>
    </row>
    <row r="117" ht="12.75">
      <c r="I117" s="129"/>
    </row>
    <row r="118" ht="12.75">
      <c r="I118" s="129"/>
    </row>
    <row r="119" ht="12.75">
      <c r="I119" s="129"/>
    </row>
    <row r="120" ht="12.75">
      <c r="I120" s="129"/>
    </row>
    <row r="121" ht="12.75">
      <c r="I121" s="129"/>
    </row>
    <row r="122" ht="12.75">
      <c r="I122" s="129"/>
    </row>
    <row r="123" ht="12.75">
      <c r="I123" s="129"/>
    </row>
    <row r="124" ht="12.75">
      <c r="I124" s="129"/>
    </row>
    <row r="125" ht="12.75">
      <c r="I125" s="129"/>
    </row>
    <row r="126" ht="12.75">
      <c r="I126" s="129"/>
    </row>
    <row r="127" ht="12.75">
      <c r="I127" s="129"/>
    </row>
    <row r="128" ht="12.75">
      <c r="I128" s="129"/>
    </row>
    <row r="129" ht="12.75">
      <c r="I129" s="129"/>
    </row>
    <row r="130" ht="12.75">
      <c r="I130" s="129"/>
    </row>
    <row r="131" ht="12.75">
      <c r="I131" s="129"/>
    </row>
    <row r="132" ht="12.75">
      <c r="I132" s="129"/>
    </row>
    <row r="133" ht="12.75">
      <c r="I133" s="129"/>
    </row>
    <row r="134" ht="12.75">
      <c r="I134" s="129"/>
    </row>
    <row r="135" ht="12.75">
      <c r="I135" s="129"/>
    </row>
    <row r="136" ht="12.75">
      <c r="I136" s="129"/>
    </row>
    <row r="137" ht="12.75">
      <c r="I137" s="129"/>
    </row>
    <row r="138" ht="12.75">
      <c r="I138" s="129"/>
    </row>
    <row r="139" ht="12.75">
      <c r="I139" s="129"/>
    </row>
    <row r="140" ht="12.75">
      <c r="I140" s="129"/>
    </row>
    <row r="141" ht="12.75">
      <c r="I141" s="129"/>
    </row>
    <row r="142" ht="12.75">
      <c r="I142" s="129"/>
    </row>
    <row r="143" ht="12.75">
      <c r="I143" s="129"/>
    </row>
    <row r="144" ht="12.75">
      <c r="I144" s="129"/>
    </row>
    <row r="145" ht="12.75">
      <c r="I145" s="129"/>
    </row>
    <row r="146" ht="12.75">
      <c r="I146" s="129"/>
    </row>
    <row r="147" ht="12.75">
      <c r="I147" s="129"/>
    </row>
    <row r="148" ht="12.75">
      <c r="I148" s="129"/>
    </row>
    <row r="149" ht="12.75">
      <c r="I149" s="129"/>
    </row>
    <row r="150" ht="12.75">
      <c r="I150" s="129"/>
    </row>
    <row r="151" ht="12.75">
      <c r="I151" s="129"/>
    </row>
    <row r="152" ht="12.75">
      <c r="I152" s="129"/>
    </row>
    <row r="153" ht="12.75">
      <c r="I153" s="129"/>
    </row>
    <row r="154" ht="12.75">
      <c r="I154" s="129"/>
    </row>
    <row r="155" ht="12.75">
      <c r="I155" s="129"/>
    </row>
    <row r="156" ht="12.75">
      <c r="I156" s="129"/>
    </row>
    <row r="157" ht="12.75">
      <c r="I157" s="129"/>
    </row>
    <row r="158" ht="12.75">
      <c r="I158" s="129"/>
    </row>
    <row r="159" ht="12.75">
      <c r="I159" s="129"/>
    </row>
    <row r="160" ht="12.75">
      <c r="I160" s="129"/>
    </row>
    <row r="161" ht="12.75">
      <c r="I161" s="129"/>
    </row>
    <row r="162" ht="12.75">
      <c r="I162" s="129"/>
    </row>
    <row r="163" ht="12.75">
      <c r="I163" s="129"/>
    </row>
    <row r="164" ht="12.75">
      <c r="I164" s="129"/>
    </row>
    <row r="165" ht="12.75">
      <c r="I165" s="129"/>
    </row>
    <row r="166" ht="12.75">
      <c r="I166" s="129"/>
    </row>
    <row r="167" ht="12.75">
      <c r="I167" s="129"/>
    </row>
    <row r="168" ht="12.75">
      <c r="I168" s="129"/>
    </row>
    <row r="169" ht="12.75">
      <c r="I169" s="129"/>
    </row>
    <row r="170" ht="12.75">
      <c r="I170" s="129"/>
    </row>
    <row r="171" ht="12.75">
      <c r="I171" s="129"/>
    </row>
    <row r="172" ht="12.75">
      <c r="I172" s="129"/>
    </row>
    <row r="173" ht="12.75">
      <c r="I173" s="129"/>
    </row>
    <row r="174" ht="12.75">
      <c r="I174" s="129"/>
    </row>
    <row r="175" ht="12.75">
      <c r="I175" s="129"/>
    </row>
    <row r="176" ht="12.75">
      <c r="I176" s="129"/>
    </row>
    <row r="177" ht="12.75">
      <c r="I177" s="129"/>
    </row>
    <row r="178" ht="12.75">
      <c r="I178" s="129"/>
    </row>
    <row r="179" ht="12.75">
      <c r="I179" s="129"/>
    </row>
    <row r="180" ht="12.75">
      <c r="I180" s="129"/>
    </row>
    <row r="181" ht="12.75">
      <c r="I181" s="129"/>
    </row>
    <row r="182" ht="12.75">
      <c r="I182" s="129"/>
    </row>
    <row r="183" ht="12.75">
      <c r="I183" s="129"/>
    </row>
    <row r="184" ht="12.75">
      <c r="I184" s="129"/>
    </row>
    <row r="185" ht="12.75">
      <c r="I185" s="129"/>
    </row>
    <row r="186" ht="12.75">
      <c r="I186" s="129"/>
    </row>
    <row r="187" ht="12.75">
      <c r="I187" s="129"/>
    </row>
    <row r="188" ht="12.75">
      <c r="I188" s="129"/>
    </row>
    <row r="189" ht="12.75">
      <c r="I189" s="129"/>
    </row>
    <row r="190" ht="12.75">
      <c r="I190" s="129"/>
    </row>
    <row r="191" ht="12.75">
      <c r="I191" s="129"/>
    </row>
    <row r="192" ht="12.75">
      <c r="I192" s="129"/>
    </row>
    <row r="193" ht="12.75">
      <c r="I193" s="129"/>
    </row>
    <row r="194" ht="12.75">
      <c r="I194" s="129"/>
    </row>
    <row r="195" ht="12.75">
      <c r="I195" s="129"/>
    </row>
    <row r="196" ht="12.75">
      <c r="I196" s="129"/>
    </row>
    <row r="197" ht="12.75">
      <c r="I197" s="129"/>
    </row>
    <row r="198" ht="12.75">
      <c r="I198" s="129"/>
    </row>
    <row r="199" ht="12.75">
      <c r="I199" s="129"/>
    </row>
    <row r="200" ht="12.75">
      <c r="I200" s="129"/>
    </row>
    <row r="201" ht="12.75">
      <c r="I201" s="129"/>
    </row>
    <row r="202" ht="12.75">
      <c r="I202" s="129"/>
    </row>
    <row r="203" ht="12.75">
      <c r="I203" s="129"/>
    </row>
    <row r="204" ht="12.75">
      <c r="I204" s="129"/>
    </row>
    <row r="205" ht="12.75">
      <c r="I205" s="129"/>
    </row>
    <row r="206" ht="12.75">
      <c r="I206" s="129"/>
    </row>
    <row r="207" ht="12.75">
      <c r="I207" s="129"/>
    </row>
    <row r="208" ht="12.75">
      <c r="I208" s="129"/>
    </row>
    <row r="209" ht="12.75">
      <c r="I209" s="129"/>
    </row>
    <row r="210" ht="12.75">
      <c r="I210" s="129"/>
    </row>
    <row r="211" ht="12.75">
      <c r="I211" s="129"/>
    </row>
    <row r="212" ht="12.75">
      <c r="I212" s="129"/>
    </row>
    <row r="213" ht="12.75">
      <c r="I213" s="129"/>
    </row>
    <row r="214" ht="12.75">
      <c r="I214" s="129"/>
    </row>
    <row r="215" ht="12.75">
      <c r="I215" s="129"/>
    </row>
    <row r="216" ht="12.75">
      <c r="I216" s="129"/>
    </row>
    <row r="217" ht="12.75">
      <c r="I217" s="129"/>
    </row>
    <row r="218" ht="12.75">
      <c r="I218" s="129"/>
    </row>
    <row r="219" ht="12.75">
      <c r="I219" s="129"/>
    </row>
    <row r="220" ht="12.75">
      <c r="I220" s="129"/>
    </row>
    <row r="221" ht="12.75">
      <c r="I221" s="129"/>
    </row>
    <row r="222" ht="12.75">
      <c r="I222" s="129"/>
    </row>
    <row r="223" ht="12.75">
      <c r="I223" s="129"/>
    </row>
    <row r="224" ht="12.75">
      <c r="I224" s="129"/>
    </row>
    <row r="225" ht="12.75">
      <c r="I225" s="129"/>
    </row>
    <row r="226" ht="12.75">
      <c r="I226" s="129"/>
    </row>
    <row r="227" ht="12.75">
      <c r="I227" s="129"/>
    </row>
    <row r="228" ht="12.75">
      <c r="I228" s="129"/>
    </row>
    <row r="229" ht="12.75">
      <c r="I229" s="129"/>
    </row>
    <row r="230" ht="12.75">
      <c r="I230" s="129"/>
    </row>
    <row r="231" ht="12.75">
      <c r="I231" s="129"/>
    </row>
    <row r="232" ht="12.75">
      <c r="I232" s="129"/>
    </row>
    <row r="233" ht="12.75">
      <c r="I233" s="129"/>
    </row>
    <row r="234" ht="12.75">
      <c r="I234" s="129"/>
    </row>
    <row r="235" ht="12.75">
      <c r="I235" s="129"/>
    </row>
    <row r="236" ht="12.75">
      <c r="I236" s="129"/>
    </row>
    <row r="237" ht="12.75">
      <c r="I237" s="129"/>
    </row>
    <row r="238" ht="12.75">
      <c r="I238" s="129"/>
    </row>
    <row r="239" ht="12.75">
      <c r="I239" s="129"/>
    </row>
    <row r="240" ht="12.75">
      <c r="I240" s="129"/>
    </row>
    <row r="241" ht="12.75">
      <c r="I241" s="129"/>
    </row>
    <row r="242" ht="12.75">
      <c r="I242" s="129"/>
    </row>
    <row r="243" ht="12.75">
      <c r="I243" s="129"/>
    </row>
    <row r="244" ht="12.75">
      <c r="I244" s="129"/>
    </row>
    <row r="245" ht="12.75">
      <c r="I245" s="129"/>
    </row>
    <row r="246" ht="12.75">
      <c r="I246" s="129"/>
    </row>
    <row r="247" ht="12.75">
      <c r="I247" s="129"/>
    </row>
    <row r="248" ht="12.75">
      <c r="I248" s="129"/>
    </row>
    <row r="249" ht="12.75">
      <c r="I249" s="129"/>
    </row>
    <row r="250" ht="12.75">
      <c r="I250" s="129"/>
    </row>
    <row r="251" ht="12.75">
      <c r="I251" s="129"/>
    </row>
    <row r="252" ht="12.75">
      <c r="I252" s="129"/>
    </row>
    <row r="253" ht="12.75">
      <c r="I253" s="129"/>
    </row>
    <row r="254" ht="12.75">
      <c r="I254" s="129"/>
    </row>
    <row r="255" ht="12.75">
      <c r="I255" s="129"/>
    </row>
    <row r="256" ht="12.75">
      <c r="I256" s="129"/>
    </row>
    <row r="257" ht="12.75">
      <c r="I257" s="129"/>
    </row>
    <row r="258" ht="12.75">
      <c r="I258" s="129"/>
    </row>
    <row r="259" ht="12.75">
      <c r="I259" s="129"/>
    </row>
    <row r="260" ht="12.75">
      <c r="I260" s="129"/>
    </row>
    <row r="261" ht="12.75">
      <c r="I261" s="129"/>
    </row>
    <row r="262" ht="12.75">
      <c r="I262" s="129"/>
    </row>
    <row r="263" ht="12.75">
      <c r="I263" s="129"/>
    </row>
    <row r="264" ht="12.75">
      <c r="I264" s="129"/>
    </row>
    <row r="265" ht="12.75">
      <c r="I265" s="129"/>
    </row>
    <row r="266" ht="12.75">
      <c r="I266" s="129"/>
    </row>
    <row r="267" ht="12.75">
      <c r="I267" s="129"/>
    </row>
    <row r="268" ht="12.75">
      <c r="I268" s="129"/>
    </row>
    <row r="269" ht="12.75">
      <c r="I269" s="129"/>
    </row>
    <row r="270" ht="12.75">
      <c r="I270" s="129"/>
    </row>
    <row r="271" ht="12.75">
      <c r="I271" s="129"/>
    </row>
    <row r="272" ht="12.75">
      <c r="I272" s="129"/>
    </row>
    <row r="273" ht="12.75">
      <c r="I273" s="129"/>
    </row>
    <row r="274" ht="12.75">
      <c r="I274" s="129"/>
    </row>
    <row r="275" ht="12.75">
      <c r="I275" s="129"/>
    </row>
    <row r="276" ht="12.75">
      <c r="I276" s="129"/>
    </row>
    <row r="277" ht="12.75">
      <c r="I277" s="129"/>
    </row>
    <row r="278" ht="12.75">
      <c r="I278" s="129"/>
    </row>
    <row r="279" ht="12.75">
      <c r="I279" s="129"/>
    </row>
    <row r="280" ht="12.75">
      <c r="I280" s="129"/>
    </row>
    <row r="281" ht="12.75">
      <c r="I281" s="129"/>
    </row>
    <row r="282" ht="12.75">
      <c r="I282" s="129"/>
    </row>
    <row r="283" ht="12.75">
      <c r="I283" s="129"/>
    </row>
    <row r="284" ht="12.75">
      <c r="I284" s="129"/>
    </row>
    <row r="285" ht="12.75">
      <c r="I285" s="129"/>
    </row>
    <row r="286" ht="12.75">
      <c r="I286" s="129"/>
    </row>
    <row r="287" ht="12.75">
      <c r="I287" s="129"/>
    </row>
    <row r="288" ht="12.75">
      <c r="I288" s="129"/>
    </row>
    <row r="289" ht="12.75">
      <c r="I289" s="129"/>
    </row>
    <row r="290" ht="12.75">
      <c r="I290" s="129"/>
    </row>
    <row r="291" ht="12.75">
      <c r="I291" s="129"/>
    </row>
    <row r="292" ht="12.75">
      <c r="I292" s="129"/>
    </row>
    <row r="293" ht="12.75">
      <c r="I293" s="129"/>
    </row>
    <row r="294" ht="12.75">
      <c r="I294" s="129"/>
    </row>
    <row r="295" ht="12.75">
      <c r="I295" s="129"/>
    </row>
    <row r="296" ht="12.75">
      <c r="I296" s="129"/>
    </row>
    <row r="297" ht="12.75">
      <c r="I297" s="129"/>
    </row>
    <row r="298" ht="12.75">
      <c r="I298" s="129"/>
    </row>
    <row r="299" ht="12.75">
      <c r="I299" s="129"/>
    </row>
    <row r="300" ht="12.75">
      <c r="I300" s="129"/>
    </row>
    <row r="301" ht="12.75">
      <c r="I301" s="129"/>
    </row>
    <row r="302" ht="12.75">
      <c r="I302" s="129"/>
    </row>
    <row r="303" ht="12.75">
      <c r="I303" s="129"/>
    </row>
    <row r="304" ht="12.75">
      <c r="I304" s="129"/>
    </row>
    <row r="305" ht="12.75">
      <c r="I305" s="129"/>
    </row>
    <row r="306" ht="12.75">
      <c r="I306" s="129"/>
    </row>
    <row r="307" ht="12.75">
      <c r="I307" s="129"/>
    </row>
    <row r="308" ht="12.75">
      <c r="I308" s="129"/>
    </row>
    <row r="309" ht="12.75">
      <c r="I309" s="129"/>
    </row>
    <row r="310" ht="12.75">
      <c r="I310" s="129"/>
    </row>
    <row r="311" ht="12.75">
      <c r="I311" s="129"/>
    </row>
    <row r="312" ht="12.75">
      <c r="I312" s="129"/>
    </row>
    <row r="313" ht="12.75">
      <c r="I313" s="129"/>
    </row>
    <row r="314" ht="12.75">
      <c r="I314" s="129"/>
    </row>
    <row r="315" ht="12.75">
      <c r="I315" s="129"/>
    </row>
    <row r="316" ht="12.75">
      <c r="I316" s="129"/>
    </row>
    <row r="317" ht="12.75">
      <c r="I317" s="129"/>
    </row>
    <row r="318" ht="12.75">
      <c r="I318" s="129"/>
    </row>
    <row r="319" ht="12.75">
      <c r="I319" s="129"/>
    </row>
    <row r="320" ht="12.75">
      <c r="I320" s="129"/>
    </row>
    <row r="321" ht="12.75">
      <c r="I321" s="129"/>
    </row>
    <row r="322" ht="12.75">
      <c r="I322" s="129"/>
    </row>
    <row r="323" ht="12.75">
      <c r="I323" s="129"/>
    </row>
    <row r="324" ht="12.75">
      <c r="I324" s="129"/>
    </row>
    <row r="325" ht="12.75">
      <c r="I325" s="129"/>
    </row>
    <row r="326" ht="12.75">
      <c r="I326" s="129"/>
    </row>
    <row r="327" ht="12.75">
      <c r="I327" s="129"/>
    </row>
    <row r="328" ht="12.75">
      <c r="I328" s="129"/>
    </row>
    <row r="329" ht="12.75">
      <c r="I329" s="129"/>
    </row>
    <row r="330" ht="12.75">
      <c r="I330" s="129"/>
    </row>
    <row r="331" ht="12.75">
      <c r="I331" s="171"/>
    </row>
    <row r="332" ht="12.75">
      <c r="I332" s="171"/>
    </row>
    <row r="333" ht="12.75">
      <c r="I333" s="171"/>
    </row>
    <row r="334" ht="12.75">
      <c r="I334" s="171"/>
    </row>
    <row r="335" ht="12.75">
      <c r="I335" s="171"/>
    </row>
    <row r="336" ht="12.75">
      <c r="I336" s="171"/>
    </row>
    <row r="337" ht="12.75">
      <c r="I337" s="171"/>
    </row>
    <row r="338" ht="12.75">
      <c r="I338" s="171"/>
    </row>
    <row r="339" ht="12.75">
      <c r="I339" s="171"/>
    </row>
    <row r="340" ht="12.75">
      <c r="I340" s="171"/>
    </row>
    <row r="341" ht="12.75">
      <c r="I341" s="171"/>
    </row>
    <row r="342" ht="12.75">
      <c r="I342" s="171"/>
    </row>
    <row r="343" ht="12.75">
      <c r="I343" s="171"/>
    </row>
    <row r="344" ht="12.75">
      <c r="I344" s="171"/>
    </row>
    <row r="345" ht="12.75">
      <c r="I345" s="171"/>
    </row>
    <row r="346" ht="12.75">
      <c r="I346" s="171"/>
    </row>
    <row r="347" ht="12.75">
      <c r="I347" s="171"/>
    </row>
    <row r="348" ht="12.75">
      <c r="I348" s="171"/>
    </row>
    <row r="349" ht="12.75">
      <c r="I349" s="171"/>
    </row>
    <row r="350" ht="12.75">
      <c r="I350" s="171"/>
    </row>
    <row r="351" ht="12.75">
      <c r="I351" s="171"/>
    </row>
    <row r="352" ht="12.75">
      <c r="I352" s="171"/>
    </row>
    <row r="353" ht="12.75">
      <c r="I353" s="171"/>
    </row>
    <row r="354" ht="12.75">
      <c r="I354" s="171"/>
    </row>
    <row r="355" ht="12.75">
      <c r="I355" s="171"/>
    </row>
    <row r="356" ht="12.75">
      <c r="I356" s="171"/>
    </row>
    <row r="357" ht="12.75">
      <c r="I357" s="171"/>
    </row>
    <row r="358" ht="12.75">
      <c r="I358" s="171"/>
    </row>
    <row r="359" ht="12.75">
      <c r="I359" s="171"/>
    </row>
    <row r="360" ht="12.75">
      <c r="I360" s="171"/>
    </row>
    <row r="361" ht="12.75">
      <c r="I361" s="171"/>
    </row>
    <row r="362" ht="12.75">
      <c r="I362" s="171"/>
    </row>
    <row r="363" ht="12.75">
      <c r="I363" s="171"/>
    </row>
    <row r="364" ht="12.75">
      <c r="I364" s="171"/>
    </row>
    <row r="365" ht="12.75">
      <c r="I365" s="171"/>
    </row>
    <row r="366" ht="12.75">
      <c r="I366" s="171"/>
    </row>
    <row r="367" ht="12.75">
      <c r="I367" s="171"/>
    </row>
    <row r="368" ht="12.75">
      <c r="I368" s="171"/>
    </row>
    <row r="369" ht="12.75">
      <c r="I369" s="171"/>
    </row>
    <row r="370" ht="12.75">
      <c r="I370" s="171"/>
    </row>
    <row r="371" ht="12.75">
      <c r="I371" s="171"/>
    </row>
    <row r="372" ht="12.75">
      <c r="I372" s="171"/>
    </row>
    <row r="373" ht="12.75">
      <c r="I373" s="171"/>
    </row>
    <row r="374" ht="12.75">
      <c r="I374" s="171"/>
    </row>
    <row r="375" ht="12.75">
      <c r="I375" s="171"/>
    </row>
    <row r="376" ht="12.75">
      <c r="I376" s="171"/>
    </row>
    <row r="377" ht="12.75">
      <c r="I377" s="171"/>
    </row>
    <row r="378" ht="12.75">
      <c r="I378" s="171"/>
    </row>
    <row r="379" ht="12.75">
      <c r="I379" s="171"/>
    </row>
    <row r="380" ht="12.75">
      <c r="I380" s="171"/>
    </row>
    <row r="381" ht="12.75">
      <c r="I381" s="171"/>
    </row>
    <row r="382" ht="12.75">
      <c r="I382" s="171"/>
    </row>
    <row r="383" ht="12.75">
      <c r="I383" s="171"/>
    </row>
    <row r="384" ht="12.75">
      <c r="I384" s="171"/>
    </row>
    <row r="385" ht="12.75">
      <c r="I385" s="171"/>
    </row>
    <row r="386" ht="12.75">
      <c r="I386" s="171"/>
    </row>
    <row r="387" ht="12.75">
      <c r="I387" s="171"/>
    </row>
    <row r="388" ht="12.75">
      <c r="I388" s="171"/>
    </row>
    <row r="389" ht="12.75">
      <c r="I389" s="171"/>
    </row>
    <row r="390" ht="12.75">
      <c r="I390" s="171"/>
    </row>
    <row r="391" ht="12.75">
      <c r="I391" s="171"/>
    </row>
    <row r="392" ht="12.75">
      <c r="I392" s="171"/>
    </row>
    <row r="393" ht="12.75">
      <c r="I393" s="171"/>
    </row>
    <row r="394" ht="12.75">
      <c r="I394" s="171"/>
    </row>
    <row r="395" ht="12.75">
      <c r="I395" s="171"/>
    </row>
    <row r="396" ht="12.75">
      <c r="I396" s="171"/>
    </row>
    <row r="397" ht="12.75">
      <c r="I397" s="171"/>
    </row>
    <row r="398" ht="12.75">
      <c r="I398" s="171"/>
    </row>
    <row r="399" ht="12.75">
      <c r="I399" s="171"/>
    </row>
    <row r="400" ht="12.75">
      <c r="I400" s="171"/>
    </row>
    <row r="401" ht="12.75">
      <c r="I401" s="171"/>
    </row>
    <row r="402" ht="12.75">
      <c r="I402" s="171"/>
    </row>
    <row r="403" ht="12.75">
      <c r="I403" s="171"/>
    </row>
    <row r="404" ht="12.75">
      <c r="I404" s="171"/>
    </row>
    <row r="405" ht="12.75">
      <c r="I405" s="171"/>
    </row>
    <row r="406" ht="12.75">
      <c r="I406" s="171"/>
    </row>
    <row r="407" ht="12.75">
      <c r="I407" s="171"/>
    </row>
    <row r="408" ht="12.75">
      <c r="I408" s="171"/>
    </row>
    <row r="409" ht="12.75">
      <c r="I409" s="171"/>
    </row>
    <row r="410" ht="12.75">
      <c r="I410" s="171"/>
    </row>
    <row r="411" ht="12.75">
      <c r="I411" s="171"/>
    </row>
    <row r="412" ht="12.75">
      <c r="I412" s="171"/>
    </row>
    <row r="413" ht="12.75">
      <c r="I413" s="171"/>
    </row>
    <row r="414" ht="12.75">
      <c r="I414" s="171"/>
    </row>
    <row r="415" ht="12.75">
      <c r="I415" s="171"/>
    </row>
    <row r="416" ht="12.75">
      <c r="I416" s="171"/>
    </row>
    <row r="417" ht="12.75">
      <c r="I417" s="171"/>
    </row>
    <row r="418" ht="12.75">
      <c r="I418" s="171"/>
    </row>
    <row r="419" ht="12.75">
      <c r="I419" s="171"/>
    </row>
    <row r="420" ht="12.75">
      <c r="I420" s="171"/>
    </row>
    <row r="421" ht="12.75">
      <c r="I421" s="171"/>
    </row>
    <row r="422" ht="12.75">
      <c r="I422" s="171"/>
    </row>
    <row r="423" ht="12.75">
      <c r="I423" s="171"/>
    </row>
    <row r="424" ht="12.75">
      <c r="I424" s="171"/>
    </row>
    <row r="425" ht="12.75">
      <c r="I425" s="171"/>
    </row>
    <row r="426" ht="12.75">
      <c r="I426" s="171"/>
    </row>
    <row r="427" ht="12.75">
      <c r="I427" s="171"/>
    </row>
    <row r="428" ht="12.75">
      <c r="I428" s="171"/>
    </row>
    <row r="429" ht="12.75">
      <c r="I429" s="171"/>
    </row>
    <row r="430" ht="12.75">
      <c r="I430" s="171"/>
    </row>
    <row r="431" ht="12.75">
      <c r="I431" s="171"/>
    </row>
    <row r="432" ht="12.75">
      <c r="I432" s="171"/>
    </row>
    <row r="433" ht="12.75">
      <c r="I433" s="171"/>
    </row>
    <row r="434" ht="12.75">
      <c r="I434" s="171"/>
    </row>
    <row r="435" ht="12.75">
      <c r="I435" s="171"/>
    </row>
    <row r="436" ht="12.75">
      <c r="I436" s="171"/>
    </row>
    <row r="437" ht="12.75">
      <c r="I437" s="171"/>
    </row>
    <row r="438" ht="12.75">
      <c r="I438" s="171"/>
    </row>
    <row r="439" ht="12.75">
      <c r="I439" s="171"/>
    </row>
    <row r="440" ht="12.75">
      <c r="I440" s="171"/>
    </row>
    <row r="441" ht="12.75">
      <c r="I441" s="171"/>
    </row>
    <row r="442" ht="12.75">
      <c r="I442" s="171"/>
    </row>
    <row r="443" ht="12.75">
      <c r="I443" s="171"/>
    </row>
    <row r="444" ht="12.75">
      <c r="I444" s="171"/>
    </row>
    <row r="445" ht="12.75">
      <c r="I445" s="171"/>
    </row>
    <row r="446" ht="12.75">
      <c r="I446" s="171"/>
    </row>
    <row r="447" ht="12.75">
      <c r="I447" s="171"/>
    </row>
    <row r="448" ht="12.75">
      <c r="I448" s="171"/>
    </row>
    <row r="449" ht="12.75">
      <c r="I449" s="171"/>
    </row>
    <row r="450" ht="12.75">
      <c r="I450" s="171"/>
    </row>
    <row r="451" ht="12.75">
      <c r="I451" s="171"/>
    </row>
    <row r="452" ht="12.75">
      <c r="I452" s="171"/>
    </row>
    <row r="453" ht="12.75">
      <c r="I453" s="171"/>
    </row>
    <row r="454" ht="12.75">
      <c r="I454" s="171"/>
    </row>
    <row r="455" ht="12.75">
      <c r="I455" s="171"/>
    </row>
    <row r="456" ht="12.75">
      <c r="I456" s="171"/>
    </row>
    <row r="457" ht="12.75">
      <c r="I457" s="171"/>
    </row>
    <row r="458" ht="12.75">
      <c r="I458" s="171"/>
    </row>
    <row r="459" ht="12.75">
      <c r="I459" s="171"/>
    </row>
    <row r="460" ht="12.75">
      <c r="I460" s="171"/>
    </row>
    <row r="461" ht="12.75">
      <c r="I461" s="171"/>
    </row>
    <row r="462" ht="12.75">
      <c r="I462" s="171"/>
    </row>
    <row r="463" ht="12.75">
      <c r="I463" s="171"/>
    </row>
    <row r="464" ht="12.75">
      <c r="I464" s="171"/>
    </row>
    <row r="465" ht="12.75">
      <c r="I465" s="171"/>
    </row>
    <row r="466" ht="12.75">
      <c r="I466" s="171"/>
    </row>
    <row r="467" ht="12.75">
      <c r="I467" s="171"/>
    </row>
    <row r="468" ht="12.75">
      <c r="I468" s="171"/>
    </row>
    <row r="469" ht="12.75">
      <c r="I469" s="171"/>
    </row>
    <row r="470" ht="12.75">
      <c r="I470" s="171"/>
    </row>
    <row r="471" ht="12.75">
      <c r="I471" s="171"/>
    </row>
    <row r="472" ht="12.75">
      <c r="I472" s="171"/>
    </row>
    <row r="473" ht="12.75">
      <c r="I473" s="171"/>
    </row>
    <row r="474" ht="12.75">
      <c r="I474" s="171"/>
    </row>
    <row r="475" ht="12.75">
      <c r="I475" s="171"/>
    </row>
    <row r="476" ht="12.75">
      <c r="I476" s="171"/>
    </row>
    <row r="477" ht="12.75">
      <c r="I477" s="171"/>
    </row>
    <row r="478" ht="12.75">
      <c r="I478" s="171"/>
    </row>
    <row r="479" ht="12.75">
      <c r="I479" s="171"/>
    </row>
    <row r="480" ht="12.75">
      <c r="I480" s="171"/>
    </row>
    <row r="481" ht="12.75">
      <c r="I481" s="171"/>
    </row>
    <row r="482" ht="12.75">
      <c r="I482" s="171"/>
    </row>
    <row r="483" ht="12.75">
      <c r="I483" s="171"/>
    </row>
    <row r="484" ht="12.75">
      <c r="I484" s="171"/>
    </row>
    <row r="485" ht="12.75">
      <c r="I485" s="171"/>
    </row>
    <row r="486" ht="12.75">
      <c r="I486" s="171"/>
    </row>
    <row r="487" ht="12.75">
      <c r="I487" s="171"/>
    </row>
    <row r="488" ht="12.75">
      <c r="I488" s="171"/>
    </row>
    <row r="489" ht="12.75">
      <c r="I489" s="171"/>
    </row>
    <row r="490" ht="12.75">
      <c r="I490" s="171"/>
    </row>
    <row r="491" ht="12.75">
      <c r="I491" s="171"/>
    </row>
    <row r="492" ht="12.75">
      <c r="I492" s="171"/>
    </row>
    <row r="493" ht="12.75">
      <c r="I493" s="171"/>
    </row>
    <row r="494" ht="12.75">
      <c r="I494" s="171"/>
    </row>
    <row r="495" ht="12.75">
      <c r="I495" s="171"/>
    </row>
    <row r="496" ht="12.75">
      <c r="I496" s="171"/>
    </row>
    <row r="497" ht="12.75">
      <c r="I497" s="171"/>
    </row>
    <row r="498" ht="12.75">
      <c r="I498" s="171"/>
    </row>
    <row r="499" ht="12.75">
      <c r="I499" s="171"/>
    </row>
    <row r="500" ht="12.75">
      <c r="I500" s="171"/>
    </row>
    <row r="501" ht="12.75">
      <c r="I501" s="171"/>
    </row>
    <row r="502" ht="12.75">
      <c r="I502" s="171"/>
    </row>
    <row r="503" ht="12.75">
      <c r="I503" s="171"/>
    </row>
    <row r="504" ht="12.75">
      <c r="I504" s="171"/>
    </row>
    <row r="505" ht="12.75">
      <c r="I505" s="171"/>
    </row>
    <row r="506" ht="12.75">
      <c r="I506" s="171"/>
    </row>
    <row r="507" ht="12.75">
      <c r="I507" s="171"/>
    </row>
    <row r="508" ht="12.75">
      <c r="I508" s="171"/>
    </row>
    <row r="509" ht="12.75">
      <c r="I509" s="171"/>
    </row>
    <row r="510" ht="12.75">
      <c r="I510" s="171"/>
    </row>
    <row r="511" ht="12.75">
      <c r="I511" s="171"/>
    </row>
    <row r="512" ht="12.75">
      <c r="I512" s="171"/>
    </row>
    <row r="513" ht="12.75">
      <c r="I513" s="171"/>
    </row>
    <row r="514" ht="12.75">
      <c r="I514" s="171"/>
    </row>
    <row r="515" ht="12.75">
      <c r="I515" s="171"/>
    </row>
    <row r="516" ht="12.75">
      <c r="I516" s="171"/>
    </row>
    <row r="517" ht="12.75">
      <c r="I517" s="171"/>
    </row>
    <row r="518" ht="12.75">
      <c r="I518" s="171"/>
    </row>
    <row r="519" ht="12.75">
      <c r="I519" s="171"/>
    </row>
    <row r="520" ht="12.75">
      <c r="I520" s="171"/>
    </row>
    <row r="521" ht="12.75">
      <c r="I521" s="171"/>
    </row>
    <row r="522" ht="12.75">
      <c r="I522" s="171"/>
    </row>
    <row r="523" ht="12.75">
      <c r="I523" s="171"/>
    </row>
    <row r="524" ht="12.75">
      <c r="I524" s="171"/>
    </row>
    <row r="525" ht="12.75">
      <c r="I525" s="171"/>
    </row>
    <row r="526" ht="12.75">
      <c r="I526" s="171"/>
    </row>
    <row r="527" ht="12.75">
      <c r="I527" s="171"/>
    </row>
    <row r="528" ht="12.75">
      <c r="I528" s="171"/>
    </row>
    <row r="529" ht="12.75">
      <c r="I529" s="171"/>
    </row>
    <row r="530" ht="12.75">
      <c r="I530" s="171"/>
    </row>
    <row r="531" ht="12.75">
      <c r="I531" s="171"/>
    </row>
    <row r="532" ht="12.75">
      <c r="I532" s="171"/>
    </row>
    <row r="533" ht="12.75">
      <c r="I533" s="171"/>
    </row>
    <row r="534" ht="12.75">
      <c r="I534" s="171"/>
    </row>
    <row r="535" ht="12.75">
      <c r="I535" s="171"/>
    </row>
    <row r="536" ht="12.75">
      <c r="I536" s="171"/>
    </row>
    <row r="537" ht="12.75">
      <c r="I537" s="171"/>
    </row>
    <row r="538" ht="12.75">
      <c r="I538" s="171"/>
    </row>
    <row r="539" ht="12.75">
      <c r="I539" s="171"/>
    </row>
    <row r="540" ht="12.75">
      <c r="I540" s="171"/>
    </row>
    <row r="541" ht="12.75">
      <c r="I541" s="171"/>
    </row>
    <row r="542" ht="12.75">
      <c r="I542" s="171"/>
    </row>
    <row r="543" ht="12.75">
      <c r="I543" s="171"/>
    </row>
    <row r="544" ht="12.75">
      <c r="I544" s="171"/>
    </row>
    <row r="545" ht="12.75">
      <c r="I545" s="171"/>
    </row>
    <row r="546" ht="12.75">
      <c r="I546" s="171"/>
    </row>
    <row r="547" ht="12.75">
      <c r="I547" s="171"/>
    </row>
    <row r="548" ht="12.75">
      <c r="I548" s="171"/>
    </row>
    <row r="549" ht="12.75">
      <c r="I549" s="171"/>
    </row>
    <row r="550" ht="12.75">
      <c r="I550" s="171"/>
    </row>
    <row r="551" ht="12.75">
      <c r="I551" s="171"/>
    </row>
    <row r="552" ht="12.75">
      <c r="I552" s="171"/>
    </row>
    <row r="553" ht="12.75">
      <c r="I553" s="171"/>
    </row>
    <row r="554" ht="12.75">
      <c r="I554" s="171"/>
    </row>
    <row r="555" ht="12.75">
      <c r="I555" s="171"/>
    </row>
    <row r="556" ht="12.75">
      <c r="I556" s="171"/>
    </row>
    <row r="557" ht="12.75">
      <c r="I557" s="171"/>
    </row>
    <row r="558" ht="12.75">
      <c r="I558" s="171"/>
    </row>
    <row r="559" ht="12.75">
      <c r="I559" s="171"/>
    </row>
    <row r="560" ht="12.75">
      <c r="I560" s="171"/>
    </row>
    <row r="561" ht="12.75">
      <c r="I561" s="171"/>
    </row>
    <row r="562" ht="12.75">
      <c r="I562" s="171"/>
    </row>
    <row r="563" ht="12.75">
      <c r="I563" s="171"/>
    </row>
    <row r="564" ht="12.75">
      <c r="I564" s="171"/>
    </row>
    <row r="565" ht="12.75">
      <c r="I565" s="171"/>
    </row>
    <row r="566" ht="12.75">
      <c r="I566" s="171"/>
    </row>
    <row r="567" ht="12.75">
      <c r="I567" s="171"/>
    </row>
    <row r="568" ht="12.75">
      <c r="I568" s="171"/>
    </row>
    <row r="569" ht="12.75">
      <c r="I569" s="171"/>
    </row>
    <row r="570" ht="12.75">
      <c r="I570" s="171"/>
    </row>
    <row r="571" ht="12.75">
      <c r="I571" s="171"/>
    </row>
    <row r="572" ht="12.75">
      <c r="I572" s="171"/>
    </row>
    <row r="573" ht="12.75">
      <c r="I573" s="171"/>
    </row>
    <row r="574" ht="12.75">
      <c r="I574" s="171"/>
    </row>
    <row r="575" ht="12.75">
      <c r="I575" s="171"/>
    </row>
    <row r="576" ht="12.75">
      <c r="I576" s="171"/>
    </row>
    <row r="577" ht="12.75">
      <c r="I577" s="171"/>
    </row>
    <row r="578" ht="12.75">
      <c r="I578" s="171"/>
    </row>
    <row r="579" ht="12.75">
      <c r="I579" s="171"/>
    </row>
    <row r="580" ht="12.75">
      <c r="I580" s="171"/>
    </row>
    <row r="581" ht="12.75">
      <c r="I581" s="171"/>
    </row>
    <row r="582" ht="12.75">
      <c r="I582" s="171"/>
    </row>
    <row r="583" ht="12.75">
      <c r="I583" s="171"/>
    </row>
    <row r="584" ht="12.75">
      <c r="I584" s="171"/>
    </row>
    <row r="585" ht="12.75">
      <c r="I585" s="171"/>
    </row>
    <row r="586" ht="12.75">
      <c r="I586" s="171"/>
    </row>
    <row r="587" ht="12.75">
      <c r="I587" s="171"/>
    </row>
    <row r="588" ht="12.75">
      <c r="I588" s="171"/>
    </row>
    <row r="589" ht="12.75">
      <c r="I589" s="171"/>
    </row>
    <row r="590" ht="12.75">
      <c r="I590" s="171"/>
    </row>
    <row r="591" ht="12.75">
      <c r="I591" s="171"/>
    </row>
    <row r="592" ht="12.75">
      <c r="I592" s="171"/>
    </row>
    <row r="593" ht="12.75">
      <c r="I593" s="171"/>
    </row>
    <row r="594" ht="12.75">
      <c r="I594" s="171"/>
    </row>
    <row r="595" ht="12.75">
      <c r="I595" s="171"/>
    </row>
    <row r="596" ht="12.75">
      <c r="I596" s="171"/>
    </row>
    <row r="597" ht="12.75">
      <c r="I597" s="171"/>
    </row>
    <row r="598" ht="12.75">
      <c r="I598" s="171"/>
    </row>
    <row r="599" ht="12.75">
      <c r="I599" s="171"/>
    </row>
    <row r="600" ht="12.75">
      <c r="I600" s="171"/>
    </row>
    <row r="601" ht="12.75">
      <c r="I601" s="171"/>
    </row>
    <row r="602" ht="12.75">
      <c r="I602" s="171"/>
    </row>
    <row r="603" ht="12.75">
      <c r="I603" s="171"/>
    </row>
    <row r="604" ht="12.75">
      <c r="I604" s="171"/>
    </row>
    <row r="605" ht="12.75">
      <c r="I605" s="171"/>
    </row>
    <row r="606" ht="12.75">
      <c r="I606" s="171"/>
    </row>
    <row r="607" ht="12.75">
      <c r="I607" s="171"/>
    </row>
    <row r="608" ht="12.75">
      <c r="I608" s="171"/>
    </row>
    <row r="609" ht="12.75">
      <c r="I609" s="171"/>
    </row>
    <row r="610" ht="12.75">
      <c r="I610" s="171"/>
    </row>
    <row r="611" ht="12.75">
      <c r="I611" s="171"/>
    </row>
    <row r="612" ht="12.75">
      <c r="I612" s="171"/>
    </row>
    <row r="613" ht="12.75">
      <c r="I613" s="171"/>
    </row>
    <row r="614" ht="12.75">
      <c r="I614" s="171"/>
    </row>
    <row r="615" ht="12.75">
      <c r="I615" s="171"/>
    </row>
    <row r="616" ht="12.75">
      <c r="I616" s="171"/>
    </row>
    <row r="617" ht="12.75">
      <c r="I617" s="171"/>
    </row>
    <row r="618" ht="12.75">
      <c r="I618" s="171"/>
    </row>
    <row r="619" ht="12.75">
      <c r="I619" s="171"/>
    </row>
    <row r="620" ht="12.75">
      <c r="I620" s="171"/>
    </row>
    <row r="621" ht="12.75">
      <c r="I621" s="171"/>
    </row>
    <row r="622" ht="12.75">
      <c r="I622" s="171"/>
    </row>
    <row r="623" ht="12.75">
      <c r="I623" s="171"/>
    </row>
    <row r="624" ht="12.75">
      <c r="I624" s="171"/>
    </row>
    <row r="625" ht="12.75">
      <c r="I625" s="171"/>
    </row>
    <row r="626" ht="12.75">
      <c r="I626" s="171"/>
    </row>
    <row r="627" ht="12.75">
      <c r="I627" s="171"/>
    </row>
    <row r="628" ht="12.75">
      <c r="I628" s="171"/>
    </row>
    <row r="629" ht="12.75">
      <c r="I629" s="171"/>
    </row>
    <row r="630" ht="12.75">
      <c r="I630" s="171"/>
    </row>
    <row r="631" ht="12.75">
      <c r="I631" s="171"/>
    </row>
    <row r="632" ht="12.75">
      <c r="I632" s="171"/>
    </row>
    <row r="633" ht="12.75">
      <c r="I633" s="171"/>
    </row>
    <row r="634" ht="12.75">
      <c r="I634" s="171"/>
    </row>
    <row r="635" ht="12.75">
      <c r="I635" s="171"/>
    </row>
    <row r="636" ht="12.75">
      <c r="I636" s="171"/>
    </row>
    <row r="637" ht="12.75">
      <c r="I637" s="171"/>
    </row>
    <row r="638" ht="12.75">
      <c r="I638" s="171"/>
    </row>
    <row r="639" ht="12.75">
      <c r="I639" s="171"/>
    </row>
    <row r="640" ht="12.75">
      <c r="I640" s="171"/>
    </row>
    <row r="641" ht="12.75">
      <c r="I641" s="171"/>
    </row>
    <row r="642" ht="12.75">
      <c r="I642" s="171"/>
    </row>
    <row r="643" ht="12.75">
      <c r="I643" s="171"/>
    </row>
    <row r="644" ht="12.75">
      <c r="I644" s="171"/>
    </row>
    <row r="645" ht="12.75">
      <c r="I645" s="171"/>
    </row>
    <row r="646" ht="12.75">
      <c r="I646" s="171"/>
    </row>
    <row r="647" ht="12.75">
      <c r="I647" s="171"/>
    </row>
    <row r="648" ht="12.75">
      <c r="I648" s="171"/>
    </row>
    <row r="649" ht="12.75">
      <c r="I649" s="171"/>
    </row>
    <row r="650" ht="12.75">
      <c r="I650" s="171"/>
    </row>
    <row r="651" ht="12.75">
      <c r="I651" s="171"/>
    </row>
    <row r="652" ht="12.75">
      <c r="I652" s="171"/>
    </row>
    <row r="653" ht="12.75">
      <c r="I653" s="171"/>
    </row>
    <row r="654" ht="12.75">
      <c r="I654" s="171"/>
    </row>
    <row r="655" ht="12.75">
      <c r="I655" s="171"/>
    </row>
    <row r="656" ht="12.75">
      <c r="I656" s="171"/>
    </row>
    <row r="657" ht="12.75">
      <c r="I657" s="171"/>
    </row>
    <row r="658" ht="12.75">
      <c r="I658" s="171"/>
    </row>
    <row r="659" ht="12.75">
      <c r="I659" s="171"/>
    </row>
    <row r="660" ht="12.75">
      <c r="I660" s="171"/>
    </row>
    <row r="661" ht="12.75">
      <c r="I661" s="171"/>
    </row>
    <row r="662" ht="12.75">
      <c r="I662" s="171"/>
    </row>
    <row r="663" ht="12.75">
      <c r="I663" s="171"/>
    </row>
    <row r="664" ht="12.75">
      <c r="I664" s="171"/>
    </row>
    <row r="665" ht="12.75">
      <c r="I665" s="171"/>
    </row>
    <row r="666" ht="12.75">
      <c r="I666" s="171"/>
    </row>
    <row r="667" ht="12.75">
      <c r="I667" s="171"/>
    </row>
    <row r="668" ht="12.75">
      <c r="I668" s="171"/>
    </row>
    <row r="669" ht="12.75">
      <c r="I669" s="171"/>
    </row>
    <row r="670" ht="12.75">
      <c r="I670" s="171"/>
    </row>
    <row r="671" ht="12.75">
      <c r="I671" s="171"/>
    </row>
    <row r="672" ht="12.75">
      <c r="I672" s="171"/>
    </row>
    <row r="673" ht="12.75">
      <c r="I673" s="171"/>
    </row>
    <row r="674" ht="12.75">
      <c r="I674" s="171"/>
    </row>
    <row r="675" ht="12.75">
      <c r="I675" s="171"/>
    </row>
    <row r="676" ht="12.75">
      <c r="I676" s="171"/>
    </row>
    <row r="677" ht="12.75">
      <c r="I677" s="171"/>
    </row>
    <row r="678" ht="12.75">
      <c r="I678" s="171"/>
    </row>
    <row r="679" ht="12.75">
      <c r="I679" s="171"/>
    </row>
    <row r="680" ht="12.75">
      <c r="I680" s="171"/>
    </row>
    <row r="681" ht="12.75">
      <c r="I681" s="171"/>
    </row>
    <row r="682" ht="12.75">
      <c r="I682" s="171"/>
    </row>
    <row r="683" ht="12.75">
      <c r="I683" s="171"/>
    </row>
    <row r="684" ht="12.75">
      <c r="I684" s="171"/>
    </row>
    <row r="685" ht="12.75">
      <c r="I685" s="171"/>
    </row>
    <row r="686" ht="12.75">
      <c r="I686" s="171"/>
    </row>
    <row r="687" ht="12.75">
      <c r="I687" s="171"/>
    </row>
    <row r="688" ht="12.75">
      <c r="I688" s="171"/>
    </row>
    <row r="689" ht="12.75">
      <c r="I689" s="171"/>
    </row>
    <row r="690" ht="12.75">
      <c r="I690" s="171"/>
    </row>
    <row r="691" ht="12.75">
      <c r="I691" s="171"/>
    </row>
    <row r="692" ht="12.75">
      <c r="I692" s="171"/>
    </row>
    <row r="693" ht="12.75">
      <c r="I693" s="171"/>
    </row>
    <row r="694" ht="12.75">
      <c r="I694" s="171"/>
    </row>
    <row r="695" ht="12.75">
      <c r="I695" s="171"/>
    </row>
    <row r="696" ht="12.75">
      <c r="I696" s="171"/>
    </row>
    <row r="697" ht="12.75">
      <c r="I697" s="171"/>
    </row>
    <row r="698" ht="12.75">
      <c r="I698" s="171"/>
    </row>
    <row r="699" ht="12.75">
      <c r="I699" s="171"/>
    </row>
    <row r="700" ht="12.75">
      <c r="I700" s="171"/>
    </row>
    <row r="701" ht="12.75">
      <c r="I701" s="171"/>
    </row>
    <row r="702" ht="12.75">
      <c r="I702" s="171"/>
    </row>
    <row r="703" ht="12.75">
      <c r="I703" s="171"/>
    </row>
    <row r="704" ht="12.75">
      <c r="I704" s="171"/>
    </row>
    <row r="705" ht="12.75">
      <c r="I705" s="171"/>
    </row>
    <row r="706" ht="12.75">
      <c r="I706" s="171"/>
    </row>
    <row r="707" ht="12.75">
      <c r="I707" s="171"/>
    </row>
    <row r="708" ht="12.75">
      <c r="I708" s="171"/>
    </row>
    <row r="709" ht="12.75">
      <c r="I709" s="171"/>
    </row>
    <row r="710" ht="12.75">
      <c r="I710" s="171"/>
    </row>
    <row r="711" ht="12.75">
      <c r="I711" s="171"/>
    </row>
    <row r="712" ht="12.75">
      <c r="I712" s="171"/>
    </row>
    <row r="713" ht="12.75">
      <c r="I713" s="171"/>
    </row>
    <row r="714" ht="12.75">
      <c r="I714" s="171"/>
    </row>
    <row r="715" ht="12.75">
      <c r="I715" s="171"/>
    </row>
    <row r="716" ht="12.75">
      <c r="I716" s="171"/>
    </row>
    <row r="717" ht="12.75">
      <c r="I717" s="171"/>
    </row>
    <row r="718" ht="12.75">
      <c r="I718" s="171"/>
    </row>
    <row r="719" ht="12.75">
      <c r="I719" s="171"/>
    </row>
    <row r="720" ht="12.75">
      <c r="I720" s="171"/>
    </row>
    <row r="721" ht="12.75">
      <c r="I721" s="171"/>
    </row>
    <row r="722" ht="12.75">
      <c r="I722" s="171"/>
    </row>
    <row r="723" ht="12.75">
      <c r="I723" s="171"/>
    </row>
    <row r="724" ht="12.75">
      <c r="I724" s="171"/>
    </row>
    <row r="725" ht="12.75">
      <c r="I725" s="171"/>
    </row>
    <row r="726" ht="12.75">
      <c r="I726" s="171"/>
    </row>
    <row r="727" ht="12.75">
      <c r="I727" s="171"/>
    </row>
    <row r="728" ht="12.75">
      <c r="I728" s="171"/>
    </row>
    <row r="729" ht="12.75">
      <c r="I729" s="171"/>
    </row>
    <row r="730" ht="12.75">
      <c r="I730" s="171"/>
    </row>
    <row r="731" ht="12.75">
      <c r="I731" s="171"/>
    </row>
    <row r="732" ht="12.75">
      <c r="I732" s="171"/>
    </row>
    <row r="733" ht="12.75">
      <c r="I733" s="171"/>
    </row>
    <row r="734" ht="12.75">
      <c r="I734" s="171"/>
    </row>
    <row r="735" ht="12.75">
      <c r="I735" s="171"/>
    </row>
    <row r="736" ht="12.75">
      <c r="I736" s="171"/>
    </row>
    <row r="737" ht="12.75">
      <c r="I737" s="171"/>
    </row>
    <row r="738" ht="12.75">
      <c r="I738" s="171"/>
    </row>
    <row r="739" ht="12.75">
      <c r="I739" s="171"/>
    </row>
    <row r="740" ht="12.75">
      <c r="I740" s="171"/>
    </row>
    <row r="741" ht="12.75">
      <c r="I741" s="171"/>
    </row>
    <row r="742" ht="12.75">
      <c r="I742" s="171"/>
    </row>
    <row r="743" ht="12.75">
      <c r="I743" s="171"/>
    </row>
    <row r="744" ht="12.75">
      <c r="I744" s="171"/>
    </row>
    <row r="745" ht="12.75">
      <c r="I745" s="171"/>
    </row>
    <row r="746" ht="12.75">
      <c r="I746" s="171"/>
    </row>
    <row r="747" ht="12.75">
      <c r="I747" s="171"/>
    </row>
    <row r="748" ht="12.75">
      <c r="I748" s="171"/>
    </row>
    <row r="749" ht="12.75">
      <c r="I749" s="171"/>
    </row>
    <row r="750" ht="12.75">
      <c r="I750" s="171"/>
    </row>
    <row r="751" ht="12.75">
      <c r="I751" s="171"/>
    </row>
    <row r="752" ht="12.75">
      <c r="I752" s="171"/>
    </row>
    <row r="753" ht="12.75">
      <c r="I753" s="171"/>
    </row>
    <row r="754" ht="12.75">
      <c r="I754" s="171"/>
    </row>
    <row r="755" ht="12.75">
      <c r="I755" s="171"/>
    </row>
    <row r="756" ht="12.75">
      <c r="I756" s="171"/>
    </row>
    <row r="757" ht="12.75">
      <c r="I757" s="171"/>
    </row>
    <row r="758" ht="12.75">
      <c r="I758" s="171"/>
    </row>
    <row r="759" ht="12.75">
      <c r="I759" s="171"/>
    </row>
    <row r="760" ht="12.75">
      <c r="I760" s="171"/>
    </row>
    <row r="761" ht="12.75">
      <c r="I761" s="171"/>
    </row>
    <row r="762" ht="12.75">
      <c r="I762" s="171"/>
    </row>
    <row r="763" ht="12.75">
      <c r="I763" s="171"/>
    </row>
    <row r="764" ht="12.75">
      <c r="I764" s="171"/>
    </row>
    <row r="765" ht="12.75">
      <c r="I765" s="171"/>
    </row>
    <row r="766" ht="12.75">
      <c r="I766" s="171"/>
    </row>
    <row r="767" ht="12.75">
      <c r="I767" s="171"/>
    </row>
    <row r="768" ht="12.75">
      <c r="I768" s="171"/>
    </row>
    <row r="769" ht="12.75">
      <c r="I769" s="171"/>
    </row>
    <row r="770" ht="12.75">
      <c r="I770" s="171"/>
    </row>
    <row r="771" ht="12.75">
      <c r="I771" s="171"/>
    </row>
    <row r="772" ht="12.75">
      <c r="I772" s="171"/>
    </row>
    <row r="773" ht="12.75">
      <c r="I773" s="171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64"/>
  <sheetViews>
    <sheetView zoomScalePageLayoutView="0" workbookViewId="0" topLeftCell="D1">
      <selection activeCell="K43" sqref="K43"/>
    </sheetView>
  </sheetViews>
  <sheetFormatPr defaultColWidth="9.140625" defaultRowHeight="12.75"/>
  <cols>
    <col min="1" max="1" width="56.421875" style="40" bestFit="1" customWidth="1"/>
    <col min="2" max="5" width="8.421875" style="40" bestFit="1" customWidth="1"/>
    <col min="6" max="6" width="7.140625" style="40" bestFit="1" customWidth="1"/>
    <col min="7" max="7" width="7.00390625" style="40" bestFit="1" customWidth="1"/>
    <col min="8" max="8" width="7.140625" style="40" bestFit="1" customWidth="1"/>
    <col min="9" max="9" width="6.8515625" style="40" bestFit="1" customWidth="1"/>
    <col min="10" max="10" width="10.421875" style="40" bestFit="1" customWidth="1"/>
    <col min="11" max="11" width="54.8515625" style="40" customWidth="1"/>
    <col min="12" max="14" width="8.421875" style="40" bestFit="1" customWidth="1"/>
    <col min="15" max="15" width="10.28125" style="40" customWidth="1"/>
    <col min="16" max="16" width="8.421875" style="40" customWidth="1"/>
    <col min="17" max="17" width="6.8515625" style="40" customWidth="1"/>
    <col min="18" max="18" width="8.28125" style="40" customWidth="1"/>
    <col min="19" max="19" width="6.8515625" style="40" bestFit="1" customWidth="1"/>
    <col min="20" max="16384" width="9.140625" style="40" customWidth="1"/>
  </cols>
  <sheetData>
    <row r="1" spans="1:19" ht="12.75">
      <c r="A1" s="1788" t="s">
        <v>1467</v>
      </c>
      <c r="B1" s="1788"/>
      <c r="C1" s="1788"/>
      <c r="D1" s="1788"/>
      <c r="E1" s="1788"/>
      <c r="F1" s="1788"/>
      <c r="G1" s="1788"/>
      <c r="H1" s="1788"/>
      <c r="I1" s="1788"/>
      <c r="J1" s="1788"/>
      <c r="K1" s="1788"/>
      <c r="L1" s="1788"/>
      <c r="M1" s="1788"/>
      <c r="N1" s="1788"/>
      <c r="O1" s="1788"/>
      <c r="P1" s="1788"/>
      <c r="Q1" s="1788"/>
      <c r="R1" s="1788"/>
      <c r="S1" s="1788"/>
    </row>
    <row r="2" spans="1:19" ht="15.75">
      <c r="A2" s="1761" t="s">
        <v>770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  <c r="O2" s="1761"/>
      <c r="P2" s="1761"/>
      <c r="Q2" s="1761"/>
      <c r="R2" s="1761"/>
      <c r="S2" s="1761"/>
    </row>
    <row r="3" spans="1:19" ht="13.5" thickBot="1">
      <c r="A3" s="56"/>
      <c r="B3" s="56"/>
      <c r="C3" s="56"/>
      <c r="D3" s="56"/>
      <c r="E3" s="56"/>
      <c r="F3" s="56"/>
      <c r="G3" s="56"/>
      <c r="H3" s="1762" t="s">
        <v>1210</v>
      </c>
      <c r="I3" s="1762"/>
      <c r="K3" s="56"/>
      <c r="L3" s="56"/>
      <c r="M3" s="56"/>
      <c r="N3" s="56"/>
      <c r="O3" s="56"/>
      <c r="P3" s="56"/>
      <c r="Q3" s="56"/>
      <c r="R3" s="1762" t="s">
        <v>1210</v>
      </c>
      <c r="S3" s="1762"/>
    </row>
    <row r="4" spans="1:19" ht="13.5" thickTop="1">
      <c r="A4" s="457"/>
      <c r="B4" s="1736">
        <v>2012</v>
      </c>
      <c r="C4" s="1738">
        <v>2013</v>
      </c>
      <c r="D4" s="1739">
        <v>2013</v>
      </c>
      <c r="E4" s="1739">
        <v>2014</v>
      </c>
      <c r="F4" s="1770" t="s">
        <v>105</v>
      </c>
      <c r="G4" s="1771"/>
      <c r="H4" s="1771"/>
      <c r="I4" s="1772"/>
      <c r="K4" s="457"/>
      <c r="L4" s="1736">
        <v>2012</v>
      </c>
      <c r="M4" s="1738">
        <v>2013</v>
      </c>
      <c r="N4" s="1739">
        <v>2013</v>
      </c>
      <c r="O4" s="1739">
        <v>2014</v>
      </c>
      <c r="P4" s="1770" t="s">
        <v>106</v>
      </c>
      <c r="Q4" s="1771"/>
      <c r="R4" s="1771"/>
      <c r="S4" s="1772"/>
    </row>
    <row r="5" spans="1:19" ht="12.75">
      <c r="A5" s="536" t="s">
        <v>1327</v>
      </c>
      <c r="B5" s="1737" t="s">
        <v>613</v>
      </c>
      <c r="C5" s="1737" t="s">
        <v>104</v>
      </c>
      <c r="D5" s="1740" t="s">
        <v>614</v>
      </c>
      <c r="E5" s="1740" t="s">
        <v>103</v>
      </c>
      <c r="F5" s="1773" t="s">
        <v>1295</v>
      </c>
      <c r="G5" s="1774"/>
      <c r="H5" s="1773" t="s">
        <v>875</v>
      </c>
      <c r="I5" s="1760"/>
      <c r="K5" s="536" t="s">
        <v>1327</v>
      </c>
      <c r="L5" s="1737" t="s">
        <v>613</v>
      </c>
      <c r="M5" s="1737" t="s">
        <v>104</v>
      </c>
      <c r="N5" s="1740" t="s">
        <v>614</v>
      </c>
      <c r="O5" s="1740" t="s">
        <v>103</v>
      </c>
      <c r="P5" s="1773" t="s">
        <v>1295</v>
      </c>
      <c r="Q5" s="1774"/>
      <c r="R5" s="1773" t="s">
        <v>875</v>
      </c>
      <c r="S5" s="1760"/>
    </row>
    <row r="6" spans="1:19" ht="12.75">
      <c r="A6" s="537"/>
      <c r="B6" s="538"/>
      <c r="C6" s="443"/>
      <c r="D6" s="443"/>
      <c r="E6" s="443"/>
      <c r="F6" s="443" t="s">
        <v>1406</v>
      </c>
      <c r="G6" s="443" t="s">
        <v>1422</v>
      </c>
      <c r="H6" s="443" t="s">
        <v>1406</v>
      </c>
      <c r="I6" s="444" t="s">
        <v>1422</v>
      </c>
      <c r="K6" s="537"/>
      <c r="L6" s="538"/>
      <c r="M6" s="443"/>
      <c r="N6" s="443"/>
      <c r="O6" s="443"/>
      <c r="P6" s="443" t="s">
        <v>1406</v>
      </c>
      <c r="Q6" s="443" t="s">
        <v>1422</v>
      </c>
      <c r="R6" s="443" t="s">
        <v>1406</v>
      </c>
      <c r="S6" s="444" t="s">
        <v>1422</v>
      </c>
    </row>
    <row r="7" spans="1:19" s="56" customFormat="1" ht="12.75">
      <c r="A7" s="134" t="s">
        <v>731</v>
      </c>
      <c r="B7" s="939">
        <v>28794.08333632381</v>
      </c>
      <c r="C7" s="937">
        <v>36818.5455559798</v>
      </c>
      <c r="D7" s="937">
        <v>39783.83831108444</v>
      </c>
      <c r="E7" s="937">
        <v>48244.608197625</v>
      </c>
      <c r="F7" s="937">
        <v>8024.46221965599</v>
      </c>
      <c r="G7" s="937">
        <v>27.868441325003428</v>
      </c>
      <c r="H7" s="937">
        <v>8460.769886540562</v>
      </c>
      <c r="I7" s="940">
        <v>21.266851680782274</v>
      </c>
      <c r="J7" s="72"/>
      <c r="K7" s="134" t="s">
        <v>752</v>
      </c>
      <c r="L7" s="950">
        <v>17493.73130175474</v>
      </c>
      <c r="M7" s="948">
        <v>18406.624158887902</v>
      </c>
      <c r="N7" s="948">
        <v>18155.9427035761</v>
      </c>
      <c r="O7" s="948">
        <v>20242.168347826693</v>
      </c>
      <c r="P7" s="948">
        <v>912.8928571331635</v>
      </c>
      <c r="Q7" s="948">
        <v>5.2183999021500584</v>
      </c>
      <c r="R7" s="948">
        <v>2086.225644250593</v>
      </c>
      <c r="S7" s="953">
        <v>11.49059389705872</v>
      </c>
    </row>
    <row r="8" spans="1:19" s="36" customFormat="1" ht="12.75">
      <c r="A8" s="135" t="s">
        <v>1336</v>
      </c>
      <c r="B8" s="946">
        <v>2797.9137915141005</v>
      </c>
      <c r="C8" s="944">
        <v>6132.9028225186</v>
      </c>
      <c r="D8" s="944">
        <v>6222.395057326599</v>
      </c>
      <c r="E8" s="944">
        <v>6361.271460869999</v>
      </c>
      <c r="F8" s="938">
        <v>3334.9890310045</v>
      </c>
      <c r="G8" s="938">
        <v>119.19556067521864</v>
      </c>
      <c r="H8" s="938">
        <v>138.87640354339965</v>
      </c>
      <c r="I8" s="941">
        <v>2.2318802047111865</v>
      </c>
      <c r="J8" s="38"/>
      <c r="K8" s="135" t="s">
        <v>753</v>
      </c>
      <c r="L8" s="957">
        <v>11594.3432973572</v>
      </c>
      <c r="M8" s="955">
        <v>10716.3665517529</v>
      </c>
      <c r="N8" s="955">
        <v>10686.6924147696</v>
      </c>
      <c r="O8" s="955">
        <v>11556.374471716696</v>
      </c>
      <c r="P8" s="949">
        <v>-877.9767456042991</v>
      </c>
      <c r="Q8" s="949">
        <v>-7.572457732939683</v>
      </c>
      <c r="R8" s="949">
        <v>869.6820569470947</v>
      </c>
      <c r="S8" s="952">
        <v>8.13799090675751</v>
      </c>
    </row>
    <row r="9" spans="1:19" s="36" customFormat="1" ht="12.75">
      <c r="A9" s="135" t="s">
        <v>1337</v>
      </c>
      <c r="B9" s="943">
        <v>1757.2036578750005</v>
      </c>
      <c r="C9" s="938">
        <v>2017.8536012209</v>
      </c>
      <c r="D9" s="938">
        <v>2130.0798144985943</v>
      </c>
      <c r="E9" s="938">
        <v>3166.9898885300004</v>
      </c>
      <c r="F9" s="943">
        <v>260.6499433458994</v>
      </c>
      <c r="G9" s="938">
        <v>14.833223353353661</v>
      </c>
      <c r="H9" s="938">
        <v>1036.910074031406</v>
      </c>
      <c r="I9" s="941">
        <v>48.679400038138354</v>
      </c>
      <c r="K9" s="135" t="s">
        <v>447</v>
      </c>
      <c r="L9" s="954">
        <v>87.867018306</v>
      </c>
      <c r="M9" s="949">
        <v>98.070196753</v>
      </c>
      <c r="N9" s="949">
        <v>72.92014121300001</v>
      </c>
      <c r="O9" s="949">
        <v>49.40869987</v>
      </c>
      <c r="P9" s="954">
        <v>10.203178446999999</v>
      </c>
      <c r="Q9" s="949">
        <v>11.612068605158614</v>
      </c>
      <c r="R9" s="949">
        <v>-23.51144134300001</v>
      </c>
      <c r="S9" s="952">
        <v>-32.24272601766226</v>
      </c>
    </row>
    <row r="10" spans="1:19" s="36" customFormat="1" ht="12.75">
      <c r="A10" s="135" t="s">
        <v>1338</v>
      </c>
      <c r="B10" s="943">
        <v>4382.5101739421</v>
      </c>
      <c r="C10" s="938">
        <v>11651.076864711102</v>
      </c>
      <c r="D10" s="938">
        <v>12714.617603721103</v>
      </c>
      <c r="E10" s="938">
        <v>14152.583104344998</v>
      </c>
      <c r="F10" s="943">
        <v>7268.566690769002</v>
      </c>
      <c r="G10" s="938">
        <v>165.853960453693</v>
      </c>
      <c r="H10" s="938">
        <v>1437.9655006238954</v>
      </c>
      <c r="I10" s="941">
        <v>11.309545795565693</v>
      </c>
      <c r="K10" s="135" t="s">
        <v>754</v>
      </c>
      <c r="L10" s="954">
        <v>3866.2562353819994</v>
      </c>
      <c r="M10" s="949">
        <v>5137.6175190760005</v>
      </c>
      <c r="N10" s="949">
        <v>5013.9364932234985</v>
      </c>
      <c r="O10" s="949">
        <v>6385.252556666498</v>
      </c>
      <c r="P10" s="954">
        <v>1271.361283694001</v>
      </c>
      <c r="Q10" s="949">
        <v>32.88352365420463</v>
      </c>
      <c r="R10" s="949">
        <v>1371.3160634429996</v>
      </c>
      <c r="S10" s="952">
        <v>27.350088404517663</v>
      </c>
    </row>
    <row r="11" spans="1:19" s="36" customFormat="1" ht="12.75">
      <c r="A11" s="135" t="s">
        <v>732</v>
      </c>
      <c r="B11" s="943">
        <v>258.713175423</v>
      </c>
      <c r="C11" s="938">
        <v>445.19193212799996</v>
      </c>
      <c r="D11" s="938">
        <v>4555.6138217946</v>
      </c>
      <c r="E11" s="938">
        <v>5520.636749619999</v>
      </c>
      <c r="F11" s="943">
        <v>186.47875670499997</v>
      </c>
      <c r="G11" s="938">
        <v>72.07934284757795</v>
      </c>
      <c r="H11" s="938">
        <v>965.0229278253992</v>
      </c>
      <c r="I11" s="941">
        <v>21.183159187212368</v>
      </c>
      <c r="K11" s="135" t="s">
        <v>1369</v>
      </c>
      <c r="L11" s="958">
        <v>1945.2647507095403</v>
      </c>
      <c r="M11" s="956">
        <v>2454.5698913060005</v>
      </c>
      <c r="N11" s="956">
        <v>2382.39365437</v>
      </c>
      <c r="O11" s="956">
        <v>2251.1326195735005</v>
      </c>
      <c r="P11" s="949">
        <v>509.3051405964602</v>
      </c>
      <c r="Q11" s="949">
        <v>26.181790443212925</v>
      </c>
      <c r="R11" s="949">
        <v>-131.26103479649964</v>
      </c>
      <c r="S11" s="952">
        <v>-5.509628291518023</v>
      </c>
    </row>
    <row r="12" spans="1:19" s="36" customFormat="1" ht="12.75">
      <c r="A12" s="135" t="s">
        <v>733</v>
      </c>
      <c r="B12" s="947">
        <v>19597.7425375696</v>
      </c>
      <c r="C12" s="945">
        <v>16571.5203354012</v>
      </c>
      <c r="D12" s="945">
        <v>14161.132013743556</v>
      </c>
      <c r="E12" s="945">
        <v>19043.126994259997</v>
      </c>
      <c r="F12" s="938">
        <v>-3026.2222021683992</v>
      </c>
      <c r="G12" s="938">
        <v>-15.441687716669502</v>
      </c>
      <c r="H12" s="938">
        <v>4881.9949805164415</v>
      </c>
      <c r="I12" s="941">
        <v>34.47460962710046</v>
      </c>
      <c r="K12" s="134" t="s">
        <v>755</v>
      </c>
      <c r="L12" s="950">
        <v>36089.8500807535</v>
      </c>
      <c r="M12" s="948">
        <v>42947.0945373014</v>
      </c>
      <c r="N12" s="948">
        <v>43842.45526349191</v>
      </c>
      <c r="O12" s="948">
        <v>46926.975428178994</v>
      </c>
      <c r="P12" s="948">
        <v>6857.2444565478945</v>
      </c>
      <c r="Q12" s="948">
        <v>19.000479196240335</v>
      </c>
      <c r="R12" s="948">
        <v>3084.5201646870846</v>
      </c>
      <c r="S12" s="953">
        <v>7.035464018037326</v>
      </c>
    </row>
    <row r="13" spans="1:19" s="56" customFormat="1" ht="12.75">
      <c r="A13" s="134" t="s">
        <v>734</v>
      </c>
      <c r="B13" s="939">
        <v>2712.5788700635994</v>
      </c>
      <c r="C13" s="937">
        <v>4182.7578220816995</v>
      </c>
      <c r="D13" s="937">
        <v>3897.3030115307</v>
      </c>
      <c r="E13" s="937">
        <v>4202.38591626095</v>
      </c>
      <c r="F13" s="937">
        <v>1470.1789520181</v>
      </c>
      <c r="G13" s="937">
        <v>54.1985697906594</v>
      </c>
      <c r="H13" s="937">
        <v>305.08290473024954</v>
      </c>
      <c r="I13" s="940">
        <v>7.82805195869093</v>
      </c>
      <c r="K13" s="135" t="s">
        <v>756</v>
      </c>
      <c r="L13" s="957">
        <v>7931.5543567268005</v>
      </c>
      <c r="M13" s="955">
        <v>9144.7763611908</v>
      </c>
      <c r="N13" s="955">
        <v>9029.5684589333</v>
      </c>
      <c r="O13" s="955">
        <v>9250.470689187498</v>
      </c>
      <c r="P13" s="949">
        <v>1213.222004463999</v>
      </c>
      <c r="Q13" s="949">
        <v>15.296144360847224</v>
      </c>
      <c r="R13" s="949">
        <v>220.902230254198</v>
      </c>
      <c r="S13" s="952">
        <v>2.446431756499403</v>
      </c>
    </row>
    <row r="14" spans="1:19" s="36" customFormat="1" ht="12.75">
      <c r="A14" s="135" t="s">
        <v>735</v>
      </c>
      <c r="B14" s="946">
        <v>891.0235563995999</v>
      </c>
      <c r="C14" s="944">
        <v>2183.6250147957</v>
      </c>
      <c r="D14" s="944">
        <v>1948.9025297156995</v>
      </c>
      <c r="E14" s="944">
        <v>1721.0891778300002</v>
      </c>
      <c r="F14" s="938">
        <v>1292.6014583961</v>
      </c>
      <c r="G14" s="938">
        <v>145.06928005575682</v>
      </c>
      <c r="H14" s="938">
        <v>-227.81335188569938</v>
      </c>
      <c r="I14" s="941">
        <v>-11.689314802158533</v>
      </c>
      <c r="K14" s="135" t="s">
        <v>757</v>
      </c>
      <c r="L14" s="954">
        <v>5777.211207737701</v>
      </c>
      <c r="M14" s="949">
        <v>6042.5280000782</v>
      </c>
      <c r="N14" s="949">
        <v>5683.5520515822</v>
      </c>
      <c r="O14" s="949">
        <v>5265.1717492200005</v>
      </c>
      <c r="P14" s="954">
        <v>265.316792340499</v>
      </c>
      <c r="Q14" s="949">
        <v>4.592471744587548</v>
      </c>
      <c r="R14" s="949">
        <v>-418.3803023621995</v>
      </c>
      <c r="S14" s="952">
        <v>-7.361246955514902</v>
      </c>
    </row>
    <row r="15" spans="1:19" s="36" customFormat="1" ht="12.75">
      <c r="A15" s="135" t="s">
        <v>1339</v>
      </c>
      <c r="B15" s="943">
        <v>110.90624482899997</v>
      </c>
      <c r="C15" s="938">
        <v>200.87244230000002</v>
      </c>
      <c r="D15" s="938">
        <v>155.98002048</v>
      </c>
      <c r="E15" s="938">
        <v>467.52818201</v>
      </c>
      <c r="F15" s="943">
        <v>89.96619747100004</v>
      </c>
      <c r="G15" s="938">
        <v>81.11914492255491</v>
      </c>
      <c r="H15" s="938">
        <v>311.54816153</v>
      </c>
      <c r="I15" s="941">
        <v>199.73594090529508</v>
      </c>
      <c r="K15" s="135" t="s">
        <v>448</v>
      </c>
      <c r="L15" s="954">
        <v>0</v>
      </c>
      <c r="M15" s="949">
        <v>0</v>
      </c>
      <c r="N15" s="949">
        <v>0</v>
      </c>
      <c r="O15" s="949">
        <v>0</v>
      </c>
      <c r="P15" s="954">
        <v>0</v>
      </c>
      <c r="Q15" s="1667"/>
      <c r="R15" s="1339">
        <v>0</v>
      </c>
      <c r="S15" s="1668"/>
    </row>
    <row r="16" spans="1:19" s="36" customFormat="1" ht="12.75">
      <c r="A16" s="135" t="s">
        <v>1340</v>
      </c>
      <c r="B16" s="943">
        <v>193.71553791</v>
      </c>
      <c r="C16" s="938">
        <v>240.63908744999998</v>
      </c>
      <c r="D16" s="938">
        <v>263.44842455</v>
      </c>
      <c r="E16" s="938">
        <v>254.73835215000003</v>
      </c>
      <c r="F16" s="943">
        <v>46.92354953999998</v>
      </c>
      <c r="G16" s="938">
        <v>24.22291471621683</v>
      </c>
      <c r="H16" s="938">
        <v>-8.710072400000001</v>
      </c>
      <c r="I16" s="941">
        <v>-3.3061774481581354</v>
      </c>
      <c r="K16" s="135" t="s">
        <v>449</v>
      </c>
      <c r="L16" s="954">
        <v>0</v>
      </c>
      <c r="M16" s="949">
        <v>0</v>
      </c>
      <c r="N16" s="949">
        <v>0</v>
      </c>
      <c r="O16" s="949">
        <v>0</v>
      </c>
      <c r="P16" s="954">
        <v>0</v>
      </c>
      <c r="Q16" s="1667"/>
      <c r="R16" s="1339">
        <v>0</v>
      </c>
      <c r="S16" s="1668"/>
    </row>
    <row r="17" spans="1:19" s="36" customFormat="1" ht="12.75">
      <c r="A17" s="135" t="s">
        <v>1341</v>
      </c>
      <c r="B17" s="943">
        <v>2.8245818439999995</v>
      </c>
      <c r="C17" s="938">
        <v>5.939464765999999</v>
      </c>
      <c r="D17" s="938">
        <v>5.864945105999999</v>
      </c>
      <c r="E17" s="938">
        <v>9.688252</v>
      </c>
      <c r="F17" s="943">
        <v>3.114882921999999</v>
      </c>
      <c r="G17" s="938">
        <v>110.27766565223307</v>
      </c>
      <c r="H17" s="938">
        <v>3.8233068940000017</v>
      </c>
      <c r="I17" s="941">
        <v>65.1891334854721</v>
      </c>
      <c r="J17" s="38"/>
      <c r="K17" s="135" t="s">
        <v>450</v>
      </c>
      <c r="L17" s="954">
        <v>12333.686117361</v>
      </c>
      <c r="M17" s="949">
        <v>17561.621272328004</v>
      </c>
      <c r="N17" s="949">
        <v>17761.652337967025</v>
      </c>
      <c r="O17" s="949">
        <v>21819.215812851493</v>
      </c>
      <c r="P17" s="954">
        <v>5227.935154967005</v>
      </c>
      <c r="Q17" s="1339">
        <v>42.38745096332652</v>
      </c>
      <c r="R17" s="1339">
        <v>4057.5634748844677</v>
      </c>
      <c r="S17" s="1340">
        <v>22.844515801106436</v>
      </c>
    </row>
    <row r="18" spans="1:19" s="36" customFormat="1" ht="12.75">
      <c r="A18" s="135" t="s">
        <v>1342</v>
      </c>
      <c r="B18" s="943">
        <v>18.571079188000002</v>
      </c>
      <c r="C18" s="938">
        <v>8.661521366</v>
      </c>
      <c r="D18" s="938">
        <v>8.479601876</v>
      </c>
      <c r="E18" s="938">
        <v>10.23004532</v>
      </c>
      <c r="F18" s="943">
        <v>-9.909557822000002</v>
      </c>
      <c r="G18" s="938">
        <v>-53.360161365329915</v>
      </c>
      <c r="H18" s="938">
        <v>1.750443444</v>
      </c>
      <c r="I18" s="941">
        <v>20.642990904494205</v>
      </c>
      <c r="K18" s="135" t="s">
        <v>758</v>
      </c>
      <c r="L18" s="954">
        <v>1807.0050915900003</v>
      </c>
      <c r="M18" s="949">
        <v>2285.5413924400004</v>
      </c>
      <c r="N18" s="949">
        <v>2932.5958265200006</v>
      </c>
      <c r="O18" s="949">
        <v>2615.2833149499997</v>
      </c>
      <c r="P18" s="954">
        <v>478.5363008500001</v>
      </c>
      <c r="Q18" s="1339">
        <v>26.4822884604565</v>
      </c>
      <c r="R18" s="1339">
        <v>-317.3125115700009</v>
      </c>
      <c r="S18" s="1340">
        <v>-10.820192428171852</v>
      </c>
    </row>
    <row r="19" spans="1:19" s="36" customFormat="1" ht="12.75">
      <c r="A19" s="135" t="s">
        <v>736</v>
      </c>
      <c r="B19" s="943">
        <v>959.11705672</v>
      </c>
      <c r="C19" s="938">
        <v>626.1343250799999</v>
      </c>
      <c r="D19" s="938">
        <v>614.85763415</v>
      </c>
      <c r="E19" s="938">
        <v>782.34958978</v>
      </c>
      <c r="F19" s="943">
        <v>-332.9827316400001</v>
      </c>
      <c r="G19" s="938">
        <v>-34.717632150004555</v>
      </c>
      <c r="H19" s="938">
        <v>167.49195563</v>
      </c>
      <c r="I19" s="941">
        <v>27.240770273845026</v>
      </c>
      <c r="K19" s="135" t="s">
        <v>451</v>
      </c>
      <c r="L19" s="958">
        <v>8240.393307338</v>
      </c>
      <c r="M19" s="956">
        <v>7912.627511264399</v>
      </c>
      <c r="N19" s="956">
        <v>8435.086588489397</v>
      </c>
      <c r="O19" s="956">
        <v>7976.833861969999</v>
      </c>
      <c r="P19" s="949">
        <v>-327.76579607360054</v>
      </c>
      <c r="Q19" s="1339">
        <v>-3.977550389272414</v>
      </c>
      <c r="R19" s="1339">
        <v>-458.2527265193985</v>
      </c>
      <c r="S19" s="1340">
        <v>-5.43269736133752</v>
      </c>
    </row>
    <row r="20" spans="1:19" s="36" customFormat="1" ht="12.75">
      <c r="A20" s="135" t="s">
        <v>1343</v>
      </c>
      <c r="B20" s="947">
        <v>536.4208131729999</v>
      </c>
      <c r="C20" s="945">
        <v>916.8859663239999</v>
      </c>
      <c r="D20" s="945">
        <v>899.769855653</v>
      </c>
      <c r="E20" s="945">
        <v>956.76231717095</v>
      </c>
      <c r="F20" s="938">
        <v>380.465153151</v>
      </c>
      <c r="G20" s="938">
        <v>70.9266202592883</v>
      </c>
      <c r="H20" s="938">
        <v>56.992461517950005</v>
      </c>
      <c r="I20" s="941">
        <v>6.334115458512247</v>
      </c>
      <c r="J20" s="38"/>
      <c r="K20" s="134" t="s">
        <v>759</v>
      </c>
      <c r="L20" s="950">
        <v>161394.038125072</v>
      </c>
      <c r="M20" s="948">
        <v>190957.2737389279</v>
      </c>
      <c r="N20" s="948">
        <v>198296.38671579576</v>
      </c>
      <c r="O20" s="948">
        <v>234730.49437845038</v>
      </c>
      <c r="P20" s="948">
        <v>29563.23561385591</v>
      </c>
      <c r="Q20" s="1341">
        <v>18.31742730852669</v>
      </c>
      <c r="R20" s="1341">
        <v>36434.10766265463</v>
      </c>
      <c r="S20" s="1342">
        <v>18.37356104469673</v>
      </c>
    </row>
    <row r="21" spans="1:19" s="56" customFormat="1" ht="12.75">
      <c r="A21" s="134" t="s">
        <v>737</v>
      </c>
      <c r="B21" s="939">
        <v>156363.12800087096</v>
      </c>
      <c r="C21" s="937">
        <v>184015.74373941575</v>
      </c>
      <c r="D21" s="937">
        <v>190574.76494553697</v>
      </c>
      <c r="E21" s="937">
        <v>219974.8352577197</v>
      </c>
      <c r="F21" s="937">
        <v>27652.615738544788</v>
      </c>
      <c r="G21" s="937">
        <v>17.684869887222234</v>
      </c>
      <c r="H21" s="937">
        <v>29400.07031218274</v>
      </c>
      <c r="I21" s="940">
        <v>15.42705316760316</v>
      </c>
      <c r="J21" s="72"/>
      <c r="K21" s="135" t="s">
        <v>1370</v>
      </c>
      <c r="L21" s="957">
        <v>53412.227971099914</v>
      </c>
      <c r="M21" s="955">
        <v>57504.402276996414</v>
      </c>
      <c r="N21" s="955">
        <v>59422.31350268829</v>
      </c>
      <c r="O21" s="955">
        <v>58010.434891705416</v>
      </c>
      <c r="P21" s="949">
        <v>4092.1743058965003</v>
      </c>
      <c r="Q21" s="1339">
        <v>7.6614933720995095</v>
      </c>
      <c r="R21" s="1339">
        <v>-1411.8786109828725</v>
      </c>
      <c r="S21" s="1340">
        <v>-2.376007475573967</v>
      </c>
    </row>
    <row r="22" spans="1:19" s="36" customFormat="1" ht="12.75">
      <c r="A22" s="135" t="s">
        <v>924</v>
      </c>
      <c r="B22" s="946">
        <v>26165.742723215895</v>
      </c>
      <c r="C22" s="944">
        <v>31048.162861054607</v>
      </c>
      <c r="D22" s="944">
        <v>35818.93544723611</v>
      </c>
      <c r="E22" s="944">
        <v>38726.376352773</v>
      </c>
      <c r="F22" s="938">
        <v>4882.4201378387115</v>
      </c>
      <c r="G22" s="938">
        <v>18.659589332072432</v>
      </c>
      <c r="H22" s="938">
        <v>2907.4409055368887</v>
      </c>
      <c r="I22" s="941">
        <v>8.117050016240041</v>
      </c>
      <c r="J22" s="38"/>
      <c r="K22" s="135" t="s">
        <v>1371</v>
      </c>
      <c r="L22" s="954">
        <v>23601.874179043803</v>
      </c>
      <c r="M22" s="949">
        <v>29642.6447835556</v>
      </c>
      <c r="N22" s="949">
        <v>31382.743460360285</v>
      </c>
      <c r="O22" s="949">
        <v>39391.982468803515</v>
      </c>
      <c r="P22" s="954">
        <v>6040.770604511796</v>
      </c>
      <c r="Q22" s="1339">
        <v>25.5944530450697</v>
      </c>
      <c r="R22" s="1339">
        <v>8009.23900844323</v>
      </c>
      <c r="S22" s="1340">
        <v>25.521156295846932</v>
      </c>
    </row>
    <row r="23" spans="1:19" s="36" customFormat="1" ht="12.75">
      <c r="A23" s="135" t="s">
        <v>446</v>
      </c>
      <c r="B23" s="943">
        <v>7896.8005088271</v>
      </c>
      <c r="C23" s="938">
        <v>9080.054430725102</v>
      </c>
      <c r="D23" s="938">
        <v>10014.889118135101</v>
      </c>
      <c r="E23" s="938">
        <v>10344.050966840005</v>
      </c>
      <c r="F23" s="943">
        <v>1183.2539218980019</v>
      </c>
      <c r="G23" s="938">
        <v>14.983966235127152</v>
      </c>
      <c r="H23" s="938">
        <v>329.1618487049036</v>
      </c>
      <c r="I23" s="941">
        <v>3.2867248436016405</v>
      </c>
      <c r="K23" s="135" t="s">
        <v>1372</v>
      </c>
      <c r="L23" s="954">
        <v>11432.505049190004</v>
      </c>
      <c r="M23" s="949">
        <v>14608.717725624</v>
      </c>
      <c r="N23" s="949">
        <v>15911.836528133997</v>
      </c>
      <c r="O23" s="949">
        <v>19098.558255350003</v>
      </c>
      <c r="P23" s="954">
        <v>3176.2126764339955</v>
      </c>
      <c r="Q23" s="1339">
        <v>27.7822984793611</v>
      </c>
      <c r="R23" s="1339">
        <v>3186.721727216005</v>
      </c>
      <c r="S23" s="1340">
        <v>20.027365927129193</v>
      </c>
    </row>
    <row r="24" spans="1:19" s="36" customFormat="1" ht="12.75">
      <c r="A24" s="135" t="s">
        <v>738</v>
      </c>
      <c r="B24" s="943">
        <v>4753.383164016962</v>
      </c>
      <c r="C24" s="938">
        <v>7783.492583494162</v>
      </c>
      <c r="D24" s="938">
        <v>8311.154326327762</v>
      </c>
      <c r="E24" s="938">
        <v>9765.175214243636</v>
      </c>
      <c r="F24" s="943">
        <v>3030.1094194772004</v>
      </c>
      <c r="G24" s="938">
        <v>63.746374212268066</v>
      </c>
      <c r="H24" s="938">
        <v>1454.0208879158745</v>
      </c>
      <c r="I24" s="942">
        <v>17.49481276397289</v>
      </c>
      <c r="K24" s="135" t="s">
        <v>1373</v>
      </c>
      <c r="L24" s="954">
        <v>52454.424719779294</v>
      </c>
      <c r="M24" s="949">
        <v>62435.971860231824</v>
      </c>
      <c r="N24" s="949">
        <v>64686.43784130118</v>
      </c>
      <c r="O24" s="949">
        <v>88100.45310874532</v>
      </c>
      <c r="P24" s="954">
        <v>9981.54714045253</v>
      </c>
      <c r="Q24" s="1339">
        <v>19.028989820736193</v>
      </c>
      <c r="R24" s="1339">
        <v>23414.01526744414</v>
      </c>
      <c r="S24" s="1340">
        <v>36.196173492946144</v>
      </c>
    </row>
    <row r="25" spans="1:19" s="36" customFormat="1" ht="12.75">
      <c r="A25" s="135" t="s">
        <v>1344</v>
      </c>
      <c r="B25" s="943">
        <v>3382.135572129759</v>
      </c>
      <c r="C25" s="938">
        <v>4182.11821413396</v>
      </c>
      <c r="D25" s="938">
        <v>4204.276519867561</v>
      </c>
      <c r="E25" s="938">
        <v>5161.271999643637</v>
      </c>
      <c r="F25" s="943">
        <v>799.9826420042004</v>
      </c>
      <c r="G25" s="938">
        <v>23.65318080671866</v>
      </c>
      <c r="H25" s="938">
        <v>956.9954797760765</v>
      </c>
      <c r="I25" s="941">
        <v>22.762429522742785</v>
      </c>
      <c r="K25" s="135" t="s">
        <v>1374</v>
      </c>
      <c r="L25" s="954">
        <v>18971.735453358004</v>
      </c>
      <c r="M25" s="949">
        <v>25451.691050210124</v>
      </c>
      <c r="N25" s="949">
        <v>25532.756692248986</v>
      </c>
      <c r="O25" s="949">
        <v>28691.5355023761</v>
      </c>
      <c r="P25" s="954">
        <v>6479.95559685212</v>
      </c>
      <c r="Q25" s="1339">
        <v>34.15583994823819</v>
      </c>
      <c r="R25" s="1339">
        <v>3158.7788101271144</v>
      </c>
      <c r="S25" s="1340">
        <v>12.371475779918544</v>
      </c>
    </row>
    <row r="26" spans="1:19" s="36" customFormat="1" ht="12.75">
      <c r="A26" s="135" t="s">
        <v>1345</v>
      </c>
      <c r="B26" s="943">
        <v>1371.2475918872003</v>
      </c>
      <c r="C26" s="938">
        <v>3601.374369360201</v>
      </c>
      <c r="D26" s="938">
        <v>4106.877806460201</v>
      </c>
      <c r="E26" s="938">
        <v>4603.903214599999</v>
      </c>
      <c r="F26" s="943">
        <v>2230.1267774730004</v>
      </c>
      <c r="G26" s="938">
        <v>162.63487284624904</v>
      </c>
      <c r="H26" s="938">
        <v>497.02540813979795</v>
      </c>
      <c r="I26" s="941">
        <v>12.10226920698656</v>
      </c>
      <c r="K26" s="135" t="s">
        <v>1375</v>
      </c>
      <c r="L26" s="958">
        <v>1521.270752601</v>
      </c>
      <c r="M26" s="956">
        <v>1313.84604231</v>
      </c>
      <c r="N26" s="956">
        <v>1360.298691063</v>
      </c>
      <c r="O26" s="956">
        <v>1437.5301514700004</v>
      </c>
      <c r="P26" s="949">
        <v>-207.42471029099988</v>
      </c>
      <c r="Q26" s="1339">
        <v>-13.634963397301533</v>
      </c>
      <c r="R26" s="1339">
        <v>77.23146040700044</v>
      </c>
      <c r="S26" s="1340">
        <v>5.677536919972203</v>
      </c>
    </row>
    <row r="27" spans="1:19" s="36" customFormat="1" ht="12.75">
      <c r="A27" s="135" t="s">
        <v>923</v>
      </c>
      <c r="B27" s="943">
        <v>606.398186384</v>
      </c>
      <c r="C27" s="938">
        <v>267.473748274</v>
      </c>
      <c r="D27" s="938">
        <v>228.080774604</v>
      </c>
      <c r="E27" s="938">
        <v>1666.92695554</v>
      </c>
      <c r="F27" s="943">
        <v>-338.92443811000004</v>
      </c>
      <c r="G27" s="938">
        <v>-55.89140035708765</v>
      </c>
      <c r="H27" s="938">
        <v>1438.846180936</v>
      </c>
      <c r="I27" s="941">
        <v>630.8493924725412</v>
      </c>
      <c r="K27" s="134" t="s">
        <v>760</v>
      </c>
      <c r="L27" s="950">
        <v>80107.15483591001</v>
      </c>
      <c r="M27" s="948">
        <v>84978.94620106611</v>
      </c>
      <c r="N27" s="948">
        <v>84621.61685791</v>
      </c>
      <c r="O27" s="948">
        <v>89656.4244640011</v>
      </c>
      <c r="P27" s="948">
        <v>4871.791365156096</v>
      </c>
      <c r="Q27" s="1341">
        <v>6.081593304787046</v>
      </c>
      <c r="R27" s="1341">
        <v>5034.807606091097</v>
      </c>
      <c r="S27" s="1342">
        <v>5.949788946416791</v>
      </c>
    </row>
    <row r="28" spans="1:19" s="36" customFormat="1" ht="12.75">
      <c r="A28" s="135" t="s">
        <v>1346</v>
      </c>
      <c r="B28" s="943">
        <v>4766.2192866856</v>
      </c>
      <c r="C28" s="938">
        <v>5381.64970007826</v>
      </c>
      <c r="D28" s="938">
        <v>5536.231373994398</v>
      </c>
      <c r="E28" s="938">
        <v>5170.3815298220015</v>
      </c>
      <c r="F28" s="943">
        <v>615.4304133926598</v>
      </c>
      <c r="G28" s="938">
        <v>12.912339453450251</v>
      </c>
      <c r="H28" s="938">
        <v>-365.84984417239684</v>
      </c>
      <c r="I28" s="941">
        <v>-6.6082831344607555</v>
      </c>
      <c r="K28" s="135" t="s">
        <v>1377</v>
      </c>
      <c r="L28" s="957">
        <v>59.339677009999996</v>
      </c>
      <c r="M28" s="955">
        <v>52.99009485</v>
      </c>
      <c r="N28" s="955">
        <v>95.42742179999999</v>
      </c>
      <c r="O28" s="955">
        <v>684.145588880091</v>
      </c>
      <c r="P28" s="949">
        <v>-6.349582159999997</v>
      </c>
      <c r="Q28" s="1339">
        <v>-10.700398923522886</v>
      </c>
      <c r="R28" s="1339">
        <v>588.718167080091</v>
      </c>
      <c r="S28" s="1340">
        <v>616.927667095467</v>
      </c>
    </row>
    <row r="29" spans="1:19" s="36" customFormat="1" ht="12.75">
      <c r="A29" s="135" t="s">
        <v>1347</v>
      </c>
      <c r="B29" s="943">
        <v>0</v>
      </c>
      <c r="C29" s="938">
        <v>0</v>
      </c>
      <c r="D29" s="938">
        <v>0</v>
      </c>
      <c r="E29" s="938">
        <v>0</v>
      </c>
      <c r="F29" s="943">
        <v>0</v>
      </c>
      <c r="G29" s="1335"/>
      <c r="H29" s="1335">
        <v>0</v>
      </c>
      <c r="I29" s="1337"/>
      <c r="J29" s="38"/>
      <c r="K29" s="141" t="s">
        <v>1378</v>
      </c>
      <c r="L29" s="954">
        <v>322.5126899999999</v>
      </c>
      <c r="M29" s="949">
        <v>80.94240127999998</v>
      </c>
      <c r="N29" s="949">
        <v>42.752855</v>
      </c>
      <c r="O29" s="949">
        <v>90.86181905</v>
      </c>
      <c r="P29" s="954">
        <v>-241.57028871999992</v>
      </c>
      <c r="Q29" s="1339">
        <v>-74.90256855319399</v>
      </c>
      <c r="R29" s="1339">
        <v>48.10896405</v>
      </c>
      <c r="S29" s="1340">
        <v>112.52807338831524</v>
      </c>
    </row>
    <row r="30" spans="1:19" s="36" customFormat="1" ht="12.75">
      <c r="A30" s="135" t="s">
        <v>739</v>
      </c>
      <c r="B30" s="943">
        <v>9526.817046617</v>
      </c>
      <c r="C30" s="938">
        <v>10106.059369778603</v>
      </c>
      <c r="D30" s="938">
        <v>10318.766238829001</v>
      </c>
      <c r="E30" s="938">
        <v>10825.972056869505</v>
      </c>
      <c r="F30" s="943">
        <v>579.242323161603</v>
      </c>
      <c r="G30" s="1336">
        <v>6.080124351367634</v>
      </c>
      <c r="H30" s="1336">
        <v>507.2058180405038</v>
      </c>
      <c r="I30" s="1338">
        <v>4.9153726938004825</v>
      </c>
      <c r="K30" s="135" t="s">
        <v>1379</v>
      </c>
      <c r="L30" s="954">
        <v>841.6756287299997</v>
      </c>
      <c r="M30" s="949">
        <v>899.58462062</v>
      </c>
      <c r="N30" s="949">
        <v>965.32206457</v>
      </c>
      <c r="O30" s="949">
        <v>551.74777127</v>
      </c>
      <c r="P30" s="954">
        <v>57.908991890000266</v>
      </c>
      <c r="Q30" s="1339">
        <v>6.880203003784113</v>
      </c>
      <c r="R30" s="1339">
        <v>-413.5742932999999</v>
      </c>
      <c r="S30" s="1340">
        <v>-42.843141007475616</v>
      </c>
    </row>
    <row r="31" spans="1:19" s="36" customFormat="1" ht="12.75">
      <c r="A31" s="135" t="s">
        <v>740</v>
      </c>
      <c r="B31" s="943">
        <v>7043.596699881199</v>
      </c>
      <c r="C31" s="938">
        <v>8461.640865178199</v>
      </c>
      <c r="D31" s="938">
        <v>9189.805889198198</v>
      </c>
      <c r="E31" s="938">
        <v>9447.28199587</v>
      </c>
      <c r="F31" s="943">
        <v>1418.0441652969994</v>
      </c>
      <c r="G31" s="1336">
        <v>20.132387269147834</v>
      </c>
      <c r="H31" s="1336">
        <v>257.476106671802</v>
      </c>
      <c r="I31" s="1338">
        <v>2.8017578366311557</v>
      </c>
      <c r="K31" s="135" t="s">
        <v>1380</v>
      </c>
      <c r="L31" s="954">
        <v>10065.74807388</v>
      </c>
      <c r="M31" s="949">
        <v>13148.734417609998</v>
      </c>
      <c r="N31" s="949">
        <v>15071.635542429998</v>
      </c>
      <c r="O31" s="949">
        <v>19898.6217217</v>
      </c>
      <c r="P31" s="954">
        <v>3082.9863437299973</v>
      </c>
      <c r="Q31" s="1339">
        <v>30.628487034462527</v>
      </c>
      <c r="R31" s="1339">
        <v>4826.986179270003</v>
      </c>
      <c r="S31" s="1340">
        <v>32.0269566344075</v>
      </c>
    </row>
    <row r="32" spans="1:19" s="36" customFormat="1" ht="12.75">
      <c r="A32" s="135" t="s">
        <v>1348</v>
      </c>
      <c r="B32" s="943">
        <v>2489.927476420899</v>
      </c>
      <c r="C32" s="938">
        <v>2729.6881802518997</v>
      </c>
      <c r="D32" s="938">
        <v>2972.0707567019003</v>
      </c>
      <c r="E32" s="938">
        <v>3467.6620704099987</v>
      </c>
      <c r="F32" s="943">
        <v>239.76070383100068</v>
      </c>
      <c r="G32" s="1336">
        <v>9.629224389123186</v>
      </c>
      <c r="H32" s="1336">
        <v>495.59131370809837</v>
      </c>
      <c r="I32" s="1338">
        <v>16.674950035780938</v>
      </c>
      <c r="K32" s="135" t="s">
        <v>761</v>
      </c>
      <c r="L32" s="954">
        <v>997.3788866799999</v>
      </c>
      <c r="M32" s="949">
        <v>1604.55311918</v>
      </c>
      <c r="N32" s="949">
        <v>1738.7345512500005</v>
      </c>
      <c r="O32" s="949">
        <v>2053.0250634500003</v>
      </c>
      <c r="P32" s="954">
        <v>607.1742325000001</v>
      </c>
      <c r="Q32" s="1339">
        <v>60.87698873605759</v>
      </c>
      <c r="R32" s="1339">
        <v>314.29051219999974</v>
      </c>
      <c r="S32" s="1340">
        <v>18.075819104995176</v>
      </c>
    </row>
    <row r="33" spans="1:19" s="36" customFormat="1" ht="12.75">
      <c r="A33" s="135" t="s">
        <v>741</v>
      </c>
      <c r="B33" s="943">
        <v>4240.0559228843995</v>
      </c>
      <c r="C33" s="938">
        <v>5080.2867536754</v>
      </c>
      <c r="D33" s="938">
        <v>4880.383515715399</v>
      </c>
      <c r="E33" s="938">
        <v>6130.743569229999</v>
      </c>
      <c r="F33" s="943">
        <v>840.2308307910007</v>
      </c>
      <c r="G33" s="1336">
        <v>19.816503510156856</v>
      </c>
      <c r="H33" s="1336">
        <v>1250.3600535145997</v>
      </c>
      <c r="I33" s="1338">
        <v>25.620118777311163</v>
      </c>
      <c r="K33" s="135" t="s">
        <v>762</v>
      </c>
      <c r="L33" s="954">
        <v>1316.16555217</v>
      </c>
      <c r="M33" s="949">
        <v>1454.2916364300002</v>
      </c>
      <c r="N33" s="949">
        <v>973.1144404699999</v>
      </c>
      <c r="O33" s="949">
        <v>52.987001379999995</v>
      </c>
      <c r="P33" s="954">
        <v>138.1260842600002</v>
      </c>
      <c r="Q33" s="1339">
        <v>10.494582845772536</v>
      </c>
      <c r="R33" s="1339">
        <v>-920.1274390899998</v>
      </c>
      <c r="S33" s="1340">
        <v>-94.55490544828335</v>
      </c>
    </row>
    <row r="34" spans="1:19" s="36" customFormat="1" ht="12.75">
      <c r="A34" s="135" t="s">
        <v>742</v>
      </c>
      <c r="B34" s="943">
        <v>0</v>
      </c>
      <c r="C34" s="938">
        <v>0</v>
      </c>
      <c r="D34" s="938">
        <v>0</v>
      </c>
      <c r="E34" s="938">
        <v>0</v>
      </c>
      <c r="F34" s="943">
        <v>0</v>
      </c>
      <c r="G34" s="1335"/>
      <c r="H34" s="1335">
        <v>0</v>
      </c>
      <c r="I34" s="1337"/>
      <c r="K34" s="135" t="s">
        <v>1381</v>
      </c>
      <c r="L34" s="954">
        <v>2646.0690899600004</v>
      </c>
      <c r="M34" s="949">
        <v>2394.6441660699984</v>
      </c>
      <c r="N34" s="949">
        <v>2665.4848295599995</v>
      </c>
      <c r="O34" s="949">
        <v>3620.4826395100004</v>
      </c>
      <c r="P34" s="954">
        <v>-251.424923890002</v>
      </c>
      <c r="Q34" s="1339">
        <v>-9.50182762967095</v>
      </c>
      <c r="R34" s="1339">
        <v>954.9978099500008</v>
      </c>
      <c r="S34" s="1340">
        <v>35.8282965770113</v>
      </c>
    </row>
    <row r="35" spans="1:19" s="36" customFormat="1" ht="12.75">
      <c r="A35" s="135" t="s">
        <v>1349</v>
      </c>
      <c r="B35" s="943">
        <v>5545.4989165073</v>
      </c>
      <c r="C35" s="938">
        <v>6246.535422967299</v>
      </c>
      <c r="D35" s="938">
        <v>6218.924523527301</v>
      </c>
      <c r="E35" s="938">
        <v>7079.5696949600015</v>
      </c>
      <c r="F35" s="943">
        <v>701.0365064599991</v>
      </c>
      <c r="G35" s="938">
        <v>12.641540770537743</v>
      </c>
      <c r="H35" s="938">
        <v>860.6451714327004</v>
      </c>
      <c r="I35" s="941">
        <v>13.839131962073607</v>
      </c>
      <c r="K35" s="135" t="s">
        <v>925</v>
      </c>
      <c r="L35" s="954">
        <v>0</v>
      </c>
      <c r="M35" s="949">
        <v>0</v>
      </c>
      <c r="N35" s="949">
        <v>0</v>
      </c>
      <c r="O35" s="949">
        <v>0</v>
      </c>
      <c r="P35" s="954">
        <v>0</v>
      </c>
      <c r="Q35" s="1667"/>
      <c r="R35" s="1339">
        <v>0</v>
      </c>
      <c r="S35" s="1668"/>
    </row>
    <row r="36" spans="1:19" s="36" customFormat="1" ht="12.75">
      <c r="A36" s="135" t="s">
        <v>743</v>
      </c>
      <c r="B36" s="943">
        <v>1804.324624248</v>
      </c>
      <c r="C36" s="938">
        <v>2049.8561255490004</v>
      </c>
      <c r="D36" s="938">
        <v>1440.01335025</v>
      </c>
      <c r="E36" s="938">
        <v>1207.040017083</v>
      </c>
      <c r="F36" s="943">
        <v>245.5315013010004</v>
      </c>
      <c r="G36" s="938">
        <v>13.60794493415131</v>
      </c>
      <c r="H36" s="938">
        <v>-232.97333316699996</v>
      </c>
      <c r="I36" s="941">
        <v>-16.178553700669067</v>
      </c>
      <c r="K36" s="135" t="s">
        <v>1384</v>
      </c>
      <c r="L36" s="954">
        <v>2148.43815458</v>
      </c>
      <c r="M36" s="949">
        <v>3560.4975942999995</v>
      </c>
      <c r="N36" s="949">
        <v>4275.9443457</v>
      </c>
      <c r="O36" s="949">
        <v>3260.5526088499996</v>
      </c>
      <c r="P36" s="954">
        <v>1412.0594397199993</v>
      </c>
      <c r="Q36" s="1339">
        <v>65.72492844207768</v>
      </c>
      <c r="R36" s="1339">
        <v>-1015.3917368500001</v>
      </c>
      <c r="S36" s="1340">
        <v>-23.7466078778856</v>
      </c>
    </row>
    <row r="37" spans="1:19" s="36" customFormat="1" ht="12.75">
      <c r="A37" s="135" t="s">
        <v>744</v>
      </c>
      <c r="B37" s="943">
        <v>492.84087349000004</v>
      </c>
      <c r="C37" s="938">
        <v>506.47443897000005</v>
      </c>
      <c r="D37" s="938">
        <v>523.3728365700001</v>
      </c>
      <c r="E37" s="938">
        <v>577.73719794</v>
      </c>
      <c r="F37" s="943">
        <v>13.633565480000016</v>
      </c>
      <c r="G37" s="938">
        <v>2.766321994248443</v>
      </c>
      <c r="H37" s="938">
        <v>54.36436136999987</v>
      </c>
      <c r="I37" s="941">
        <v>10.387310454681716</v>
      </c>
      <c r="K37" s="135" t="s">
        <v>1385</v>
      </c>
      <c r="L37" s="954">
        <v>1409.63553895</v>
      </c>
      <c r="M37" s="949">
        <v>795.0561607600001</v>
      </c>
      <c r="N37" s="949">
        <v>943.9997264699999</v>
      </c>
      <c r="O37" s="949">
        <v>963.67628766</v>
      </c>
      <c r="P37" s="954">
        <v>-614.5793781899998</v>
      </c>
      <c r="Q37" s="1339">
        <v>-43.59845940375366</v>
      </c>
      <c r="R37" s="1339">
        <v>19.67656119000003</v>
      </c>
      <c r="S37" s="1340">
        <v>2.084382085954486</v>
      </c>
    </row>
    <row r="38" spans="1:19" s="36" customFormat="1" ht="12.75">
      <c r="A38" s="135" t="s">
        <v>1350</v>
      </c>
      <c r="B38" s="943">
        <v>310.1411297100001</v>
      </c>
      <c r="C38" s="938">
        <v>374.22999768999995</v>
      </c>
      <c r="D38" s="938">
        <v>422.6574516499999</v>
      </c>
      <c r="E38" s="938">
        <v>551.799236089</v>
      </c>
      <c r="F38" s="943">
        <v>64.08886797999986</v>
      </c>
      <c r="G38" s="938">
        <v>20.66442075577872</v>
      </c>
      <c r="H38" s="938">
        <v>129.1417844390001</v>
      </c>
      <c r="I38" s="941">
        <v>30.55471610280318</v>
      </c>
      <c r="K38" s="135" t="s">
        <v>1409</v>
      </c>
      <c r="L38" s="954">
        <v>57064.3672057</v>
      </c>
      <c r="M38" s="949">
        <v>57252.4224220061</v>
      </c>
      <c r="N38" s="949">
        <v>54132.479926579996</v>
      </c>
      <c r="O38" s="949">
        <v>44141.34181466</v>
      </c>
      <c r="P38" s="954">
        <v>188.0552163061002</v>
      </c>
      <c r="Q38" s="1339">
        <v>0.3295492888376687</v>
      </c>
      <c r="R38" s="1339">
        <v>-9991.138111919994</v>
      </c>
      <c r="S38" s="1340">
        <v>-18.456826891121555</v>
      </c>
    </row>
    <row r="39" spans="1:19" s="36" customFormat="1" ht="12.75">
      <c r="A39" s="135" t="s">
        <v>1351</v>
      </c>
      <c r="B39" s="943">
        <v>982.7729532540001</v>
      </c>
      <c r="C39" s="938">
        <v>1269.3502354140003</v>
      </c>
      <c r="D39" s="938">
        <v>1158.7748106039999</v>
      </c>
      <c r="E39" s="938">
        <v>1237.2915696000002</v>
      </c>
      <c r="F39" s="943">
        <v>286.5772821600002</v>
      </c>
      <c r="G39" s="938">
        <v>29.160070106847314</v>
      </c>
      <c r="H39" s="938">
        <v>78.51675899600036</v>
      </c>
      <c r="I39" s="941">
        <v>6.7758427502470715</v>
      </c>
      <c r="K39" s="135" t="s">
        <v>452</v>
      </c>
      <c r="L39" s="958">
        <v>3235.8243382499986</v>
      </c>
      <c r="M39" s="956">
        <v>3735.229567959999</v>
      </c>
      <c r="N39" s="956">
        <v>3716.7211540799995</v>
      </c>
      <c r="O39" s="956">
        <v>14338.982147591</v>
      </c>
      <c r="P39" s="949">
        <v>499.4052297100002</v>
      </c>
      <c r="Q39" s="1339">
        <v>15.433632283639012</v>
      </c>
      <c r="R39" s="1339">
        <v>10622.260993511</v>
      </c>
      <c r="S39" s="1340">
        <v>285.7965543594924</v>
      </c>
    </row>
    <row r="40" spans="1:19" s="36" customFormat="1" ht="12.75">
      <c r="A40" s="135" t="s">
        <v>1352</v>
      </c>
      <c r="B40" s="943">
        <v>8572.091446594999</v>
      </c>
      <c r="C40" s="938">
        <v>10803.972992235</v>
      </c>
      <c r="D40" s="938">
        <v>9878.140187305002</v>
      </c>
      <c r="E40" s="938">
        <v>11403.440034571999</v>
      </c>
      <c r="F40" s="943">
        <v>2231.8815456400007</v>
      </c>
      <c r="G40" s="938">
        <v>26.036604480305066</v>
      </c>
      <c r="H40" s="938">
        <v>1525.299847266997</v>
      </c>
      <c r="I40" s="941">
        <v>15.441164210518622</v>
      </c>
      <c r="K40" s="134" t="s">
        <v>763</v>
      </c>
      <c r="L40" s="950">
        <v>59829.607764042084</v>
      </c>
      <c r="M40" s="948">
        <v>69321.40745527858</v>
      </c>
      <c r="N40" s="948">
        <v>71808.49962001608</v>
      </c>
      <c r="O40" s="948">
        <v>82150.97963122101</v>
      </c>
      <c r="P40" s="948">
        <v>9491.79969123649</v>
      </c>
      <c r="Q40" s="1341">
        <v>15.86471990368139</v>
      </c>
      <c r="R40" s="1341">
        <v>10342.480011204927</v>
      </c>
      <c r="S40" s="1342">
        <v>14.40286326261305</v>
      </c>
    </row>
    <row r="41" spans="1:19" s="36" customFormat="1" ht="12.75">
      <c r="A41" s="135" t="s">
        <v>1353</v>
      </c>
      <c r="B41" s="943">
        <v>17618.824070582</v>
      </c>
      <c r="C41" s="938">
        <v>21507.561701188</v>
      </c>
      <c r="D41" s="938">
        <v>23501.181649237995</v>
      </c>
      <c r="E41" s="938">
        <v>29909.726157169996</v>
      </c>
      <c r="F41" s="943">
        <v>3888.7376306059996</v>
      </c>
      <c r="G41" s="938">
        <v>22.071493619707525</v>
      </c>
      <c r="H41" s="938">
        <v>6408.544507932002</v>
      </c>
      <c r="I41" s="941">
        <v>27.269030994191702</v>
      </c>
      <c r="K41" s="135" t="s">
        <v>764</v>
      </c>
      <c r="L41" s="957">
        <v>4568.897405178101</v>
      </c>
      <c r="M41" s="955">
        <v>5484.260729318103</v>
      </c>
      <c r="N41" s="955">
        <v>5372.1953086981</v>
      </c>
      <c r="O41" s="955">
        <v>7125.004989827</v>
      </c>
      <c r="P41" s="949">
        <v>915.3633241400021</v>
      </c>
      <c r="Q41" s="1339">
        <v>20.034665762084895</v>
      </c>
      <c r="R41" s="1339">
        <v>1752.8096811288997</v>
      </c>
      <c r="S41" s="1340">
        <v>32.62743776814913</v>
      </c>
    </row>
    <row r="42" spans="1:19" s="36" customFormat="1" ht="12.75">
      <c r="A42" s="135" t="s">
        <v>745</v>
      </c>
      <c r="B42" s="943">
        <v>3340.2618720800006</v>
      </c>
      <c r="C42" s="938">
        <v>3761.2518960129996</v>
      </c>
      <c r="D42" s="938">
        <v>3816.6646512419998</v>
      </c>
      <c r="E42" s="938">
        <v>4383.96020204</v>
      </c>
      <c r="F42" s="943">
        <v>420.99002393299907</v>
      </c>
      <c r="G42" s="938">
        <v>12.603503559163945</v>
      </c>
      <c r="H42" s="938">
        <v>567.295550798</v>
      </c>
      <c r="I42" s="941">
        <v>14.863646734417538</v>
      </c>
      <c r="K42" s="135" t="s">
        <v>1392</v>
      </c>
      <c r="L42" s="954">
        <v>14351.704427899798</v>
      </c>
      <c r="M42" s="949">
        <v>16659.240119925198</v>
      </c>
      <c r="N42" s="949">
        <v>17392.70516889301</v>
      </c>
      <c r="O42" s="949">
        <v>21004.088295622</v>
      </c>
      <c r="P42" s="954">
        <v>2307.5356920254</v>
      </c>
      <c r="Q42" s="1339">
        <v>16.078478369018924</v>
      </c>
      <c r="R42" s="1339">
        <v>3611.3831267289897</v>
      </c>
      <c r="S42" s="1340">
        <v>20.763780514074238</v>
      </c>
    </row>
    <row r="43" spans="1:19" s="36" customFormat="1" ht="12.75">
      <c r="A43" s="135" t="s">
        <v>746</v>
      </c>
      <c r="B43" s="943">
        <v>25944.41716643</v>
      </c>
      <c r="C43" s="938">
        <v>29757.79601958101</v>
      </c>
      <c r="D43" s="938">
        <v>30861.842249155005</v>
      </c>
      <c r="E43" s="938">
        <v>36030.711875900015</v>
      </c>
      <c r="F43" s="943">
        <v>3813.378853151007</v>
      </c>
      <c r="G43" s="938">
        <v>14.6982637100255</v>
      </c>
      <c r="H43" s="938">
        <v>5168.8696267450105</v>
      </c>
      <c r="I43" s="941">
        <v>16.748415681136255</v>
      </c>
      <c r="K43" s="135" t="s">
        <v>1393</v>
      </c>
      <c r="L43" s="954">
        <v>694.2135445520001</v>
      </c>
      <c r="M43" s="949">
        <v>891.838873728</v>
      </c>
      <c r="N43" s="949">
        <v>914.1013088680002</v>
      </c>
      <c r="O43" s="949">
        <v>735.79229734</v>
      </c>
      <c r="P43" s="954">
        <v>197.6253291759998</v>
      </c>
      <c r="Q43" s="1339">
        <v>28.46751273104794</v>
      </c>
      <c r="R43" s="1339">
        <v>-178.30901152800016</v>
      </c>
      <c r="S43" s="1340">
        <v>-19.506482465145304</v>
      </c>
    </row>
    <row r="44" spans="1:19" s="36" customFormat="1" ht="12.75">
      <c r="A44" s="135" t="s">
        <v>1354</v>
      </c>
      <c r="B44" s="943">
        <v>3739.4449605976015</v>
      </c>
      <c r="C44" s="938">
        <v>5325.192752008602</v>
      </c>
      <c r="D44" s="938">
        <v>4426.329825808601</v>
      </c>
      <c r="E44" s="938">
        <v>4194.2905843212</v>
      </c>
      <c r="F44" s="943">
        <v>1585.7477914110004</v>
      </c>
      <c r="G44" s="938">
        <v>42.40596687797169</v>
      </c>
      <c r="H44" s="938">
        <v>-232.03924148740043</v>
      </c>
      <c r="I44" s="941">
        <v>-5.242249236250974</v>
      </c>
      <c r="K44" s="135" t="s">
        <v>1394</v>
      </c>
      <c r="L44" s="954">
        <v>1519.0526708745301</v>
      </c>
      <c r="M44" s="949">
        <v>2193.90039846563</v>
      </c>
      <c r="N44" s="949">
        <v>2147.3281492892665</v>
      </c>
      <c r="O44" s="949">
        <v>1599.7198379300003</v>
      </c>
      <c r="P44" s="954">
        <v>674.8477275911</v>
      </c>
      <c r="Q44" s="1339">
        <v>44.42556473058864</v>
      </c>
      <c r="R44" s="1339">
        <v>-547.6083113592663</v>
      </c>
      <c r="S44" s="1340">
        <v>-25.501845702554427</v>
      </c>
    </row>
    <row r="45" spans="1:19" s="36" customFormat="1" ht="12.75">
      <c r="A45" s="135" t="s">
        <v>1355</v>
      </c>
      <c r="B45" s="947">
        <v>20523.568972443994</v>
      </c>
      <c r="C45" s="945">
        <v>22475.013665289607</v>
      </c>
      <c r="D45" s="945">
        <v>21056.5459694452</v>
      </c>
      <c r="E45" s="945">
        <v>27854.69797644639</v>
      </c>
      <c r="F45" s="938">
        <v>1951.4446928456127</v>
      </c>
      <c r="G45" s="938">
        <v>9.50831064258718</v>
      </c>
      <c r="H45" s="938">
        <v>6798.15200700119</v>
      </c>
      <c r="I45" s="941">
        <v>32.28521912789436</v>
      </c>
      <c r="K45" s="135" t="s">
        <v>765</v>
      </c>
      <c r="L45" s="954">
        <v>7886.046288374852</v>
      </c>
      <c r="M45" s="949">
        <v>10295.850265077848</v>
      </c>
      <c r="N45" s="949">
        <v>11088.357774517854</v>
      </c>
      <c r="O45" s="949">
        <v>13592.322546579999</v>
      </c>
      <c r="P45" s="954">
        <v>2409.803976702996</v>
      </c>
      <c r="Q45" s="1339">
        <v>30.557821861322164</v>
      </c>
      <c r="R45" s="1339">
        <v>2503.964772062145</v>
      </c>
      <c r="S45" s="1340">
        <v>22.581926223705594</v>
      </c>
    </row>
    <row r="46" spans="1:19" s="56" customFormat="1" ht="12.75">
      <c r="A46" s="134" t="s">
        <v>747</v>
      </c>
      <c r="B46" s="939">
        <v>82535.90366871058</v>
      </c>
      <c r="C46" s="937">
        <v>91088.46940785163</v>
      </c>
      <c r="D46" s="937">
        <v>96067.50773841665</v>
      </c>
      <c r="E46" s="937">
        <v>112445.84524197898</v>
      </c>
      <c r="F46" s="937">
        <v>8552.56573914105</v>
      </c>
      <c r="G46" s="937">
        <v>10.362236746652757</v>
      </c>
      <c r="H46" s="937">
        <v>16378.337503562332</v>
      </c>
      <c r="I46" s="940">
        <v>17.04877943556015</v>
      </c>
      <c r="K46" s="135" t="s">
        <v>453</v>
      </c>
      <c r="L46" s="954">
        <v>14209.137687900002</v>
      </c>
      <c r="M46" s="949">
        <v>16080.20525982</v>
      </c>
      <c r="N46" s="949">
        <v>17317.432060056362</v>
      </c>
      <c r="O46" s="949">
        <v>20297.02196713</v>
      </c>
      <c r="P46" s="954">
        <v>1871.067571919999</v>
      </c>
      <c r="Q46" s="1339">
        <v>13.168058562155633</v>
      </c>
      <c r="R46" s="1339">
        <v>2979.5899070736377</v>
      </c>
      <c r="S46" s="1340">
        <v>17.205725980275275</v>
      </c>
    </row>
    <row r="47" spans="1:19" s="36" customFormat="1" ht="12.75">
      <c r="A47" s="135" t="s">
        <v>1356</v>
      </c>
      <c r="B47" s="946">
        <v>64525.85127080101</v>
      </c>
      <c r="C47" s="944">
        <v>72040.194803473</v>
      </c>
      <c r="D47" s="944">
        <v>76131.41699176302</v>
      </c>
      <c r="E47" s="944">
        <v>88909.20348912399</v>
      </c>
      <c r="F47" s="938">
        <v>7514.343532671992</v>
      </c>
      <c r="G47" s="938">
        <v>11.645477563923832</v>
      </c>
      <c r="H47" s="938">
        <v>12777.786497360968</v>
      </c>
      <c r="I47" s="941">
        <v>16.78385481613123</v>
      </c>
      <c r="K47" s="135" t="s">
        <v>454</v>
      </c>
      <c r="L47" s="954">
        <v>2010.8289062089996</v>
      </c>
      <c r="M47" s="949">
        <v>2531.055562707</v>
      </c>
      <c r="N47" s="949">
        <v>2327.531839657</v>
      </c>
      <c r="O47" s="949">
        <v>2686.5472988800007</v>
      </c>
      <c r="P47" s="954">
        <v>520.2266564980002</v>
      </c>
      <c r="Q47" s="1339">
        <v>25.87125413264421</v>
      </c>
      <c r="R47" s="1339">
        <v>359.01545922300056</v>
      </c>
      <c r="S47" s="1340">
        <v>15.424728165089563</v>
      </c>
    </row>
    <row r="48" spans="1:19" s="36" customFormat="1" ht="12.75">
      <c r="A48" s="135" t="s">
        <v>1357</v>
      </c>
      <c r="B48" s="943">
        <v>8447.848046062001</v>
      </c>
      <c r="C48" s="938">
        <v>8614.622231659001</v>
      </c>
      <c r="D48" s="938">
        <v>9336.069629888998</v>
      </c>
      <c r="E48" s="938">
        <v>11190.28713112</v>
      </c>
      <c r="F48" s="943">
        <v>166.7741855969998</v>
      </c>
      <c r="G48" s="938">
        <v>1.9741617591564316</v>
      </c>
      <c r="H48" s="938">
        <v>1854.2175012310017</v>
      </c>
      <c r="I48" s="941">
        <v>19.86079340384105</v>
      </c>
      <c r="K48" s="135" t="s">
        <v>455</v>
      </c>
      <c r="L48" s="958">
        <v>14589.726833053803</v>
      </c>
      <c r="M48" s="956">
        <v>15185.0562462368</v>
      </c>
      <c r="N48" s="956">
        <v>15248.848010036509</v>
      </c>
      <c r="O48" s="956">
        <v>15110.482397912005</v>
      </c>
      <c r="P48" s="949">
        <v>595.3294131829971</v>
      </c>
      <c r="Q48" s="1339">
        <v>4.080469908691139</v>
      </c>
      <c r="R48" s="1339">
        <v>-138.36561212450397</v>
      </c>
      <c r="S48" s="1340">
        <v>-0.9073840334262253</v>
      </c>
    </row>
    <row r="49" spans="1:19" s="36" customFormat="1" ht="12.75">
      <c r="A49" s="135" t="s">
        <v>748</v>
      </c>
      <c r="B49" s="947">
        <v>9562.204351847602</v>
      </c>
      <c r="C49" s="945">
        <v>10433.652372719604</v>
      </c>
      <c r="D49" s="945">
        <v>10600.0211167646</v>
      </c>
      <c r="E49" s="945">
        <v>12346.354621735001</v>
      </c>
      <c r="F49" s="938">
        <v>871.4480208720015</v>
      </c>
      <c r="G49" s="938">
        <v>9.113463682708485</v>
      </c>
      <c r="H49" s="938">
        <v>1746.333504970402</v>
      </c>
      <c r="I49" s="941">
        <v>16.474811566256843</v>
      </c>
      <c r="K49" s="134" t="s">
        <v>766</v>
      </c>
      <c r="L49" s="950">
        <v>34900.554135189006</v>
      </c>
      <c r="M49" s="948">
        <v>42228.6242020506</v>
      </c>
      <c r="N49" s="948">
        <v>44441.295981759795</v>
      </c>
      <c r="O49" s="948">
        <v>48321.47310042259</v>
      </c>
      <c r="P49" s="948">
        <v>7328.070066861597</v>
      </c>
      <c r="Q49" s="1341">
        <v>20.997002048953032</v>
      </c>
      <c r="R49" s="1341">
        <v>3880.1771186627957</v>
      </c>
      <c r="S49" s="1342">
        <v>8.731017025820648</v>
      </c>
    </row>
    <row r="50" spans="1:19" s="56" customFormat="1" ht="12.75">
      <c r="A50" s="134" t="s">
        <v>749</v>
      </c>
      <c r="B50" s="939">
        <v>10841.456495926503</v>
      </c>
      <c r="C50" s="937">
        <v>14454.470165368704</v>
      </c>
      <c r="D50" s="937">
        <v>13050.615188376902</v>
      </c>
      <c r="E50" s="937">
        <v>14549.8264291669</v>
      </c>
      <c r="F50" s="937">
        <v>3613.0136694422017</v>
      </c>
      <c r="G50" s="937">
        <v>33.32590663256115</v>
      </c>
      <c r="H50" s="937">
        <v>1499.2112407899986</v>
      </c>
      <c r="I50" s="940">
        <v>11.487667203038992</v>
      </c>
      <c r="K50" s="135" t="s">
        <v>767</v>
      </c>
      <c r="L50" s="957">
        <v>21516.542448689997</v>
      </c>
      <c r="M50" s="955">
        <v>27526.007022280006</v>
      </c>
      <c r="N50" s="955">
        <v>27452.72882057</v>
      </c>
      <c r="O50" s="955">
        <v>31086.878197659815</v>
      </c>
      <c r="P50" s="949">
        <v>6009.4645735900085</v>
      </c>
      <c r="Q50" s="1339">
        <v>27.929508599816348</v>
      </c>
      <c r="R50" s="1339">
        <v>3634.149377089816</v>
      </c>
      <c r="S50" s="1340">
        <v>13.237843861870632</v>
      </c>
    </row>
    <row r="51" spans="1:19" s="36" customFormat="1" ht="12.75">
      <c r="A51" s="135" t="s">
        <v>1358</v>
      </c>
      <c r="B51" s="946">
        <v>1260.6872875608028</v>
      </c>
      <c r="C51" s="944">
        <v>1395.0356083938025</v>
      </c>
      <c r="D51" s="944">
        <v>1624.8554856638025</v>
      </c>
      <c r="E51" s="944">
        <v>2609.9691646225</v>
      </c>
      <c r="F51" s="938">
        <v>134.34832083299966</v>
      </c>
      <c r="G51" s="938">
        <v>10.656752246065624</v>
      </c>
      <c r="H51" s="938">
        <v>985.1136789586976</v>
      </c>
      <c r="I51" s="941">
        <v>60.62777198651909</v>
      </c>
      <c r="K51" s="135" t="s">
        <v>1397</v>
      </c>
      <c r="L51" s="954">
        <v>6710.770949561001</v>
      </c>
      <c r="M51" s="949">
        <v>7216.635995250999</v>
      </c>
      <c r="N51" s="949">
        <v>8419.615560945296</v>
      </c>
      <c r="O51" s="949">
        <v>7975.866676160043</v>
      </c>
      <c r="P51" s="954">
        <v>505.8650456899986</v>
      </c>
      <c r="Q51" s="1339">
        <v>7.53810626963942</v>
      </c>
      <c r="R51" s="1339">
        <v>-443.7488847852528</v>
      </c>
      <c r="S51" s="1340">
        <v>-5.270417414823531</v>
      </c>
    </row>
    <row r="52" spans="1:19" s="36" customFormat="1" ht="12.75">
      <c r="A52" s="135" t="s">
        <v>1359</v>
      </c>
      <c r="B52" s="943">
        <v>245.9311993105</v>
      </c>
      <c r="C52" s="938">
        <v>545.2669999999999</v>
      </c>
      <c r="D52" s="938">
        <v>124.51034241950003</v>
      </c>
      <c r="E52" s="938">
        <v>133.70554713999996</v>
      </c>
      <c r="F52" s="943">
        <v>299.33580068949993</v>
      </c>
      <c r="G52" s="938">
        <v>121.71526082446094</v>
      </c>
      <c r="H52" s="938">
        <v>9.19520472049993</v>
      </c>
      <c r="I52" s="941">
        <v>7.385093110995921</v>
      </c>
      <c r="K52" s="135" t="s">
        <v>1398</v>
      </c>
      <c r="L52" s="954">
        <v>6277.9594112800005</v>
      </c>
      <c r="M52" s="949">
        <v>7058.33202733003</v>
      </c>
      <c r="N52" s="949">
        <v>8195.364030595</v>
      </c>
      <c r="O52" s="949">
        <v>8790.061391047999</v>
      </c>
      <c r="P52" s="954">
        <v>780.3726160500291</v>
      </c>
      <c r="Q52" s="1339">
        <v>12.430354593371296</v>
      </c>
      <c r="R52" s="1339">
        <v>594.6973604529994</v>
      </c>
      <c r="S52" s="1340">
        <v>7.256509390343985</v>
      </c>
    </row>
    <row r="53" spans="1:19" s="36" customFormat="1" ht="12.75">
      <c r="A53" s="135" t="s">
        <v>1360</v>
      </c>
      <c r="B53" s="943">
        <v>281.37627576399996</v>
      </c>
      <c r="C53" s="938">
        <v>1571.0424113229997</v>
      </c>
      <c r="D53" s="938">
        <v>1450.2576203029998</v>
      </c>
      <c r="E53" s="938">
        <v>1167.8296624300006</v>
      </c>
      <c r="F53" s="943">
        <v>1289.6661355589997</v>
      </c>
      <c r="G53" s="938">
        <v>458.3421726146832</v>
      </c>
      <c r="H53" s="938">
        <v>-282.4279578729993</v>
      </c>
      <c r="I53" s="941">
        <v>-19.474330209965878</v>
      </c>
      <c r="K53" s="135" t="s">
        <v>1399</v>
      </c>
      <c r="L53" s="958">
        <v>395.2813256579997</v>
      </c>
      <c r="M53" s="956">
        <v>427.6591571896</v>
      </c>
      <c r="N53" s="956">
        <v>373.5875696494924</v>
      </c>
      <c r="O53" s="956">
        <v>468.7143724647282</v>
      </c>
      <c r="P53" s="949">
        <v>32.37783153160035</v>
      </c>
      <c r="Q53" s="1339">
        <v>8.191085545896467</v>
      </c>
      <c r="R53" s="1339">
        <v>95.1268028152358</v>
      </c>
      <c r="S53" s="1340">
        <v>25.463053523029615</v>
      </c>
    </row>
    <row r="54" spans="1:19" s="36" customFormat="1" ht="12.75">
      <c r="A54" s="135" t="s">
        <v>750</v>
      </c>
      <c r="B54" s="943">
        <v>1150.70374756</v>
      </c>
      <c r="C54" s="938">
        <v>1029.00471818</v>
      </c>
      <c r="D54" s="938">
        <v>888.2142757400002</v>
      </c>
      <c r="E54" s="938">
        <v>560.1582708</v>
      </c>
      <c r="F54" s="943">
        <v>-121.69902937999996</v>
      </c>
      <c r="G54" s="938">
        <v>-10.576052232214906</v>
      </c>
      <c r="H54" s="938">
        <v>-328.0560049400002</v>
      </c>
      <c r="I54" s="941">
        <v>-36.934331489626885</v>
      </c>
      <c r="K54" s="134" t="s">
        <v>768</v>
      </c>
      <c r="L54" s="950">
        <v>1356.0078068900002</v>
      </c>
      <c r="M54" s="948">
        <v>846.8271931499999</v>
      </c>
      <c r="N54" s="948">
        <v>1255.4869270099998</v>
      </c>
      <c r="O54" s="948">
        <v>1189.7181828311009</v>
      </c>
      <c r="P54" s="948">
        <v>-509.18061374000035</v>
      </c>
      <c r="Q54" s="1341">
        <v>-37.54997656745093</v>
      </c>
      <c r="R54" s="1341">
        <v>-65.76874417889894</v>
      </c>
      <c r="S54" s="1342">
        <v>-5.238504899093633</v>
      </c>
    </row>
    <row r="55" spans="1:19" s="36" customFormat="1" ht="12.75">
      <c r="A55" s="135" t="s">
        <v>751</v>
      </c>
      <c r="B55" s="943">
        <v>363.44708551499997</v>
      </c>
      <c r="C55" s="938">
        <v>365.53510683799993</v>
      </c>
      <c r="D55" s="938">
        <v>338.189744698</v>
      </c>
      <c r="E55" s="938">
        <v>302.6292180999999</v>
      </c>
      <c r="F55" s="943">
        <v>2.088021322999964</v>
      </c>
      <c r="G55" s="938">
        <v>0.5745049021486206</v>
      </c>
      <c r="H55" s="938">
        <v>-35.56052659800014</v>
      </c>
      <c r="I55" s="941">
        <v>-10.514963021647898</v>
      </c>
      <c r="K55" s="134" t="s">
        <v>769</v>
      </c>
      <c r="L55" s="950">
        <v>118048.72599985912</v>
      </c>
      <c r="M55" s="950">
        <v>142710.94057856835</v>
      </c>
      <c r="N55" s="950">
        <v>149741.33122370986</v>
      </c>
      <c r="O55" s="950">
        <v>158520.36650551533</v>
      </c>
      <c r="P55" s="948">
        <v>24662.21457870923</v>
      </c>
      <c r="Q55" s="1341">
        <v>20.89155505052944</v>
      </c>
      <c r="R55" s="1341">
        <v>8779.035281805467</v>
      </c>
      <c r="S55" s="1342">
        <v>5.862800343807419</v>
      </c>
    </row>
    <row r="56" spans="1:19" s="36" customFormat="1" ht="13.5" thickBot="1">
      <c r="A56" s="135" t="s">
        <v>1361</v>
      </c>
      <c r="B56" s="943">
        <v>1033.92811181</v>
      </c>
      <c r="C56" s="938">
        <v>1737.3683088885</v>
      </c>
      <c r="D56" s="938">
        <v>1231.6148890784998</v>
      </c>
      <c r="E56" s="938">
        <v>1128.9609776500001</v>
      </c>
      <c r="F56" s="943">
        <v>703.4401970785</v>
      </c>
      <c r="G56" s="938">
        <v>68.03569697384994</v>
      </c>
      <c r="H56" s="938">
        <v>-102.65391142849967</v>
      </c>
      <c r="I56" s="941">
        <v>-8.334903413298763</v>
      </c>
      <c r="K56" s="712" t="s">
        <v>1388</v>
      </c>
      <c r="L56" s="951">
        <v>790466.8204213659</v>
      </c>
      <c r="M56" s="951">
        <v>922957.8247559286</v>
      </c>
      <c r="N56" s="951">
        <v>955537.0444882152</v>
      </c>
      <c r="O56" s="951">
        <v>1081156.1010811985</v>
      </c>
      <c r="P56" s="951">
        <v>132490.90433456254</v>
      </c>
      <c r="Q56" s="1343">
        <v>16.761096217035018</v>
      </c>
      <c r="R56" s="1343">
        <v>125619.05659298357</v>
      </c>
      <c r="S56" s="1344">
        <v>13.146435014486018</v>
      </c>
    </row>
    <row r="57" spans="1:11" s="36" customFormat="1" ht="13.5" thickTop="1">
      <c r="A57" s="135" t="s">
        <v>1362</v>
      </c>
      <c r="B57" s="943">
        <v>2948.099658088</v>
      </c>
      <c r="C57" s="938">
        <v>3536.80716167</v>
      </c>
      <c r="D57" s="938">
        <v>3235.5353183466</v>
      </c>
      <c r="E57" s="938">
        <v>3304.313286039999</v>
      </c>
      <c r="F57" s="943">
        <v>588.7075035819998</v>
      </c>
      <c r="G57" s="938">
        <v>19.96905029878834</v>
      </c>
      <c r="H57" s="938">
        <v>68.7779676933992</v>
      </c>
      <c r="I57" s="941">
        <v>2.1257059783401044</v>
      </c>
      <c r="K57" s="391" t="s">
        <v>439</v>
      </c>
    </row>
    <row r="58" spans="1:9" s="36" customFormat="1" ht="12.75">
      <c r="A58" s="135" t="s">
        <v>1363</v>
      </c>
      <c r="B58" s="943">
        <v>1430.7957515715</v>
      </c>
      <c r="C58" s="938">
        <v>1923.5856072436995</v>
      </c>
      <c r="D58" s="938">
        <v>1872.9235212053002</v>
      </c>
      <c r="E58" s="938">
        <v>1923.5204364544002</v>
      </c>
      <c r="F58" s="943">
        <v>492.78985567219956</v>
      </c>
      <c r="G58" s="938">
        <v>34.44166332832263</v>
      </c>
      <c r="H58" s="938">
        <v>50.59691524909999</v>
      </c>
      <c r="I58" s="941">
        <v>2.7014939305444186</v>
      </c>
    </row>
    <row r="59" spans="1:9" s="36" customFormat="1" ht="12.75">
      <c r="A59" s="135" t="s">
        <v>1364</v>
      </c>
      <c r="B59" s="943">
        <v>920.8742726390001</v>
      </c>
      <c r="C59" s="938">
        <v>548.766012617</v>
      </c>
      <c r="D59" s="938">
        <v>577.281321707</v>
      </c>
      <c r="E59" s="938">
        <v>582.12618868</v>
      </c>
      <c r="F59" s="943">
        <v>-372.1082600220001</v>
      </c>
      <c r="G59" s="938">
        <v>-40.40815028479718</v>
      </c>
      <c r="H59" s="938">
        <v>4.84486697300008</v>
      </c>
      <c r="I59" s="941">
        <v>0.8392557996981409</v>
      </c>
    </row>
    <row r="60" spans="1:9" s="36" customFormat="1" ht="12.75">
      <c r="A60" s="135" t="s">
        <v>1365</v>
      </c>
      <c r="B60" s="943">
        <v>883.7271165937002</v>
      </c>
      <c r="C60" s="938">
        <v>1193.8368952917</v>
      </c>
      <c r="D60" s="938">
        <v>1285.1882368817</v>
      </c>
      <c r="E60" s="938">
        <v>2172.3339980200003</v>
      </c>
      <c r="F60" s="943">
        <v>310.1097786979999</v>
      </c>
      <c r="G60" s="938">
        <v>35.0911240444119</v>
      </c>
      <c r="H60" s="938">
        <v>887.1457611383003</v>
      </c>
      <c r="I60" s="941">
        <v>69.02846880164535</v>
      </c>
    </row>
    <row r="61" spans="1:9" s="36" customFormat="1" ht="12.75">
      <c r="A61" s="135" t="s">
        <v>1366</v>
      </c>
      <c r="B61" s="943">
        <v>264.785038474</v>
      </c>
      <c r="C61" s="938">
        <v>572.361103713</v>
      </c>
      <c r="D61" s="938">
        <v>380.224902153</v>
      </c>
      <c r="E61" s="938">
        <v>574.8517334100002</v>
      </c>
      <c r="F61" s="943">
        <v>307.57606523900006</v>
      </c>
      <c r="G61" s="938">
        <v>116.16066640759306</v>
      </c>
      <c r="H61" s="938">
        <v>194.62683125700016</v>
      </c>
      <c r="I61" s="941">
        <v>51.18729208816618</v>
      </c>
    </row>
    <row r="62" spans="1:9" s="36" customFormat="1" ht="12.75">
      <c r="A62" s="135" t="s">
        <v>1367</v>
      </c>
      <c r="B62" s="943">
        <v>43.31450212</v>
      </c>
      <c r="C62" s="938">
        <v>32.414390159999996</v>
      </c>
      <c r="D62" s="938">
        <v>40.862175320000006</v>
      </c>
      <c r="E62" s="938">
        <v>86.67177182</v>
      </c>
      <c r="F62" s="943">
        <v>-10.900111960000004</v>
      </c>
      <c r="G62" s="938">
        <v>-25.165040405640482</v>
      </c>
      <c r="H62" s="938">
        <v>45.8095965</v>
      </c>
      <c r="I62" s="941">
        <v>112.1075815011211</v>
      </c>
    </row>
    <row r="63" spans="1:9" s="36" customFormat="1" ht="13.5" thickBot="1">
      <c r="A63" s="711" t="s">
        <v>1368</v>
      </c>
      <c r="B63" s="1159">
        <v>13.78644892</v>
      </c>
      <c r="C63" s="1159">
        <v>3.44584105</v>
      </c>
      <c r="D63" s="1159">
        <v>0.9676972799999999</v>
      </c>
      <c r="E63" s="1159">
        <v>2.76172114</v>
      </c>
      <c r="F63" s="1159">
        <v>-10.34060787</v>
      </c>
      <c r="G63" s="1159">
        <v>-75.00559375372494</v>
      </c>
      <c r="H63" s="1159">
        <v>1.7940238600000002</v>
      </c>
      <c r="I63" s="1160">
        <v>185.39102021657027</v>
      </c>
    </row>
    <row r="64" spans="1:5" ht="13.5" thickTop="1">
      <c r="A64" s="391" t="s">
        <v>1439</v>
      </c>
      <c r="B64" s="50"/>
      <c r="C64" s="50"/>
      <c r="D64" s="50"/>
      <c r="E64" s="50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2014-05-12T05:42:27Z</cp:lastPrinted>
  <dcterms:created xsi:type="dcterms:W3CDTF">1996-10-14T23:33:28Z</dcterms:created>
  <dcterms:modified xsi:type="dcterms:W3CDTF">2014-05-12T10:26:21Z</dcterms:modified>
  <cp:category/>
  <cp:version/>
  <cp:contentType/>
  <cp:contentStatus/>
</cp:coreProperties>
</file>