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11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30">'GBO'!$A$1:$F$56</definedName>
    <definedName name="_xlnm.Print_Area" localSheetId="16">'Int Rate'!$A$66:$T$98</definedName>
    <definedName name="_xlnm.Print_Area" localSheetId="33">'ODD'!$A$1:$H$44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<sst xmlns="http://schemas.openxmlformats.org/spreadsheetml/2006/main" count="2772" uniqueCount="1535">
  <si>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</si>
  <si>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</si>
  <si>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</si>
  <si>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</si>
  <si>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</si>
  <si>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</si>
  <si>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</si>
  <si>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</si>
  <si>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</si>
  <si>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</si>
  <si>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</si>
  <si>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</si>
  <si>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</si>
  <si>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</si>
  <si>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</si>
  <si>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</si>
  <si>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</si>
  <si>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</si>
  <si>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</si>
  <si>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</si>
  <si>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</si>
  <si>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</si>
  <si>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</si>
  <si>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</si>
  <si>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</si>
  <si>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</si>
  <si>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</si>
  <si>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</si>
  <si>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</si>
  <si>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</si>
  <si>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</si>
  <si>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</si>
  <si>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</si>
  <si>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</si>
  <si>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</si>
  <si>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</si>
  <si>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</si>
  <si>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</si>
  <si>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</si>
  <si>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</si>
  <si>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</si>
  <si>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</si>
  <si>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</si>
  <si>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</si>
  <si>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</si>
  <si>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</si>
  <si>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</si>
  <si>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</si>
  <si>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</si>
  <si>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</si>
  <si>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</si>
  <si>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</si>
  <si>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</si>
  <si>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</si>
  <si>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</si>
  <si>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</si>
  <si>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</si>
  <si>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</si>
  <si>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</si>
  <si>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</si>
  <si>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</si>
  <si>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</si>
  <si>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</si>
  <si>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</si>
  <si>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</si>
  <si>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</si>
  <si>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</si>
  <si>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</si>
  <si>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</si>
  <si>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</si>
  <si>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</si>
  <si>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</si>
  <si>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</si>
  <si>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</si>
  <si>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</si>
  <si>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</si>
  <si>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</si>
  <si>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</si>
  <si>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</si>
  <si>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</si>
  <si>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</si>
  <si>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</si>
  <si>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</si>
  <si>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</si>
  <si>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</si>
  <si>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</si>
  <si>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</si>
  <si>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</si>
  <si>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</si>
  <si>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</si>
  <si>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</si>
  <si>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</si>
  <si>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</si>
  <si>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</si>
  <si>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</si>
  <si>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</si>
  <si>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</si>
  <si>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</si>
  <si>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</si>
  <si>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</si>
  <si>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</si>
  <si>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</si>
  <si>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</si>
  <si>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</si>
  <si>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</si>
  <si>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</si>
  <si>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</si>
  <si>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</si>
  <si>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</si>
  <si>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</si>
  <si>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</si>
  <si>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</si>
  <si>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</si>
  <si>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</si>
  <si>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</si>
  <si>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</si>
  <si>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</si>
  <si>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</si>
  <si>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</si>
  <si>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</si>
  <si>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</si>
  <si>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</si>
  <si>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</si>
  <si>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182.6  </t>
  </si>
  <si>
    <t>200.4  </t>
  </si>
  <si>
    <t>0.8  </t>
  </si>
  <si>
    <t>214.3  </t>
  </si>
  <si>
    <t>12.9  </t>
  </si>
  <si>
    <t>216.1  </t>
  </si>
  <si>
    <t>230.5  </t>
  </si>
  <si>
    <t>6.6  </t>
  </si>
  <si>
    <t>241.8  </t>
  </si>
  <si>
    <t>318.3  </t>
  </si>
  <si>
    <t>245.4  </t>
  </si>
  <si>
    <t>279.0  </t>
  </si>
  <si>
    <t>213.8  </t>
  </si>
  <si>
    <t>235.0  </t>
  </si>
  <si>
    <t>191.2  </t>
  </si>
  <si>
    <t>193.0  </t>
  </si>
  <si>
    <t>236.6  </t>
  </si>
  <si>
    <t>274.1  </t>
  </si>
  <si>
    <t>6.0  </t>
  </si>
  <si>
    <t>257.6  </t>
  </si>
  <si>
    <t>252.9  </t>
  </si>
  <si>
    <t>215.0  </t>
  </si>
  <si>
    <t>233.4  </t>
  </si>
  <si>
    <t>198.1  </t>
  </si>
  <si>
    <t>202.0  </t>
  </si>
  <si>
    <t>244.0  </t>
  </si>
  <si>
    <t>267.8  </t>
  </si>
  <si>
    <t>158.9  </t>
  </si>
  <si>
    <t>170.1  </t>
  </si>
  <si>
    <t>165.6  </t>
  </si>
  <si>
    <t>187.5  </t>
  </si>
  <si>
    <t>204.7  </t>
  </si>
  <si>
    <t>163.4  </t>
  </si>
  <si>
    <t>184.4  </t>
  </si>
  <si>
    <t>132.8  </t>
  </si>
  <si>
    <t>141.1  </t>
  </si>
  <si>
    <t>152.3  </t>
  </si>
  <si>
    <t>6.3  </t>
  </si>
  <si>
    <t>162.1  </t>
  </si>
  <si>
    <t>173.5  </t>
  </si>
  <si>
    <t>188.4  </t>
  </si>
  <si>
    <t>207.0  </t>
  </si>
  <si>
    <t>222.1  </t>
  </si>
  <si>
    <t>253.8  </t>
  </si>
  <si>
    <t>1.3  </t>
  </si>
  <si>
    <t>2.1  </t>
  </si>
  <si>
    <t>5.6  </t>
  </si>
  <si>
    <t>176.5  </t>
  </si>
  <si>
    <t>194.9  </t>
  </si>
  <si>
    <t>206.1  </t>
  </si>
  <si>
    <t>234.0  </t>
  </si>
  <si>
    <t>8.1  </t>
  </si>
  <si>
    <t>156.4  </t>
  </si>
  <si>
    <t>186.0  </t>
  </si>
  <si>
    <t>202.5  </t>
  </si>
  <si>
    <t>218.9  </t>
  </si>
  <si>
    <t>241.0  </t>
  </si>
  <si>
    <t>172.7  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</si>
  <si>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</si>
  <si>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</si>
  <si>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</si>
  <si>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</si>
  <si>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</si>
  <si>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</si>
  <si>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</si>
  <si>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</si>
  <si>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</si>
  <si>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</si>
  <si>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</si>
  <si>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</si>
  <si>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</si>
  <si>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</si>
  <si>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</si>
  <si>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</si>
  <si>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</si>
  <si>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</si>
  <si>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</si>
  <si>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</si>
  <si>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</si>
  <si>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</si>
  <si>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</si>
  <si>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</si>
  <si>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</si>
  <si>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</si>
  <si>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</si>
  <si>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</si>
  <si>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</si>
  <si>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</si>
  <si>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</si>
  <si>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</si>
  <si>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</si>
  <si>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</si>
  <si>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</si>
  <si>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</si>
  <si>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</si>
  <si>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</si>
  <si>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</si>
  <si>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</si>
  <si>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</si>
  <si>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</si>
  <si>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</si>
  <si>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</si>
  <si>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</si>
  <si>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</si>
  <si>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</si>
  <si>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</si>
  <si>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</si>
  <si>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</si>
  <si>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</si>
  <si>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</si>
  <si>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</si>
  <si>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</si>
  <si>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</si>
  <si>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</si>
  <si>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</si>
  <si>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</si>
  <si>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</si>
  <si>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</si>
  <si>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</si>
  <si>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</si>
  <si>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</si>
  <si>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</si>
  <si>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</si>
  <si>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</si>
  <si>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</si>
  <si>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</si>
  <si>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</si>
  <si>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</si>
  <si>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</si>
  <si>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</si>
  <si>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</si>
  <si>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</si>
  <si>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</si>
  <si>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</si>
  <si>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</si>
  <si>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</si>
  <si>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</si>
  <si>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</si>
  <si>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</si>
  <si>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</si>
  <si>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</si>
  <si>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May</t>
  </si>
  <si>
    <t>June</t>
  </si>
  <si>
    <t>July</t>
  </si>
  <si>
    <t>Apr/May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</si>
  <si>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</si>
  <si>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</si>
  <si>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</si>
  <si>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</si>
  <si>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</si>
  <si>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</si>
  <si>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</si>
  <si>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</si>
  <si>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</si>
  <si>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</si>
  <si>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</si>
  <si>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</si>
  <si>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</si>
  <si>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</si>
  <si>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</si>
  <si>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</si>
  <si>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</si>
  <si>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</si>
  <si>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</si>
  <si>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</si>
  <si>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</si>
  <si>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</si>
  <si>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</si>
  <si>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</si>
  <si>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</si>
  <si>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</si>
  <si>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</si>
  <si>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</si>
  <si>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</si>
  <si>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</si>
  <si>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</si>
  <si>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</si>
  <si>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</si>
  <si>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</si>
  <si>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</si>
  <si>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</si>
  <si>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</si>
  <si>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</si>
  <si>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</si>
  <si>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</si>
  <si>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</si>
  <si>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</si>
  <si>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</si>
  <si>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</si>
  <si>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</si>
  <si>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</si>
  <si>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</si>
  <si>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</si>
  <si>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</si>
  <si>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</si>
  <si>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</si>
  <si>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</si>
  <si>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</si>
  <si>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</si>
  <si>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</si>
  <si>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</si>
  <si>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</si>
  <si>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</si>
  <si>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</si>
  <si>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</si>
  <si>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</si>
  <si>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</si>
  <si>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</si>
  <si>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</si>
  <si>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</si>
  <si>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</si>
  <si>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</si>
  <si>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</si>
  <si>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</si>
  <si>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</si>
  <si>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</si>
  <si>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</si>
  <si>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</si>
  <si>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</si>
  <si>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</si>
  <si>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</si>
  <si>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</si>
  <si>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</si>
  <si>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</si>
  <si>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</si>
  <si>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</si>
  <si>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</si>
  <si>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</si>
  <si>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</si>
  <si>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</si>
  <si>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</si>
  <si>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</si>
  <si>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</si>
  <si>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</si>
  <si>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</si>
  <si>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</si>
  <si>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</si>
  <si>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</si>
  <si>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</si>
  <si>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</si>
  <si>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</si>
  <si>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</si>
  <si>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</si>
  <si>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</si>
  <si>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</si>
  <si>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</si>
  <si>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</si>
  <si>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</si>
  <si>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</si>
  <si>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</si>
  <si>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</si>
  <si>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</si>
  <si>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</si>
  <si>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</si>
  <si>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</si>
  <si>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</si>
  <si>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</si>
  <si>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</si>
  <si>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</si>
  <si>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</si>
  <si>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</si>
  <si>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</si>
  <si>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</si>
  <si>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</si>
  <si>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</si>
  <si>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</si>
  <si>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</si>
  <si>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</si>
  <si>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</si>
  <si>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</si>
  <si>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</si>
  <si>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</si>
  <si>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</si>
  <si>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</si>
  <si>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</si>
  <si>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</si>
  <si>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</si>
  <si>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</si>
  <si>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</si>
  <si>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</si>
  <si>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</si>
  <si>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</si>
  <si>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</si>
  <si>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</si>
  <si>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</si>
  <si>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</si>
  <si>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</si>
  <si>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</si>
  <si>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</si>
  <si>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</si>
  <si>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</si>
  <si>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</si>
  <si>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</si>
  <si>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</si>
  <si>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</si>
  <si>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</si>
  <si>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</si>
  <si>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</si>
  <si>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</si>
  <si>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</si>
  <si>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</si>
  <si>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</si>
  <si>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</si>
  <si>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</si>
  <si>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</si>
  <si>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</si>
  <si>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</si>
  <si>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</si>
  <si>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</si>
  <si>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</si>
  <si>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</si>
  <si>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</si>
  <si>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</si>
  <si>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</si>
  <si>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</si>
  <si>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</si>
  <si>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</si>
  <si>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</si>
  <si>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</si>
  <si>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</si>
  <si>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</si>
  <si>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* * After adjusting exchange valuation gain/loss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</si>
  <si>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</si>
  <si>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</si>
  <si>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</si>
  <si>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</si>
  <si>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</si>
  <si>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</si>
  <si>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</si>
  <si>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</si>
  <si>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</si>
  <si>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</si>
  <si>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</si>
  <si>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</si>
  <si>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</si>
  <si>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</si>
  <si>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</si>
  <si>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</si>
  <si>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</si>
  <si>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</si>
  <si>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</si>
  <si>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</si>
  <si>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</si>
  <si>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</si>
  <si>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</si>
  <si>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</si>
  <si>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</si>
  <si>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</si>
  <si>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</si>
  <si>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</si>
  <si>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</si>
  <si>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</si>
  <si>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</si>
  <si>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</si>
  <si>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</si>
  <si>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</si>
  <si>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</si>
  <si>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</si>
  <si>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</si>
  <si>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</si>
  <si>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</si>
  <si>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</si>
  <si>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</si>
  <si>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</si>
  <si>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</si>
  <si>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</si>
  <si>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</si>
  <si>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</si>
  <si>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</si>
  <si>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</si>
  <si>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</si>
  <si>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</si>
  <si>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</si>
  <si>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</si>
  <si>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</si>
  <si>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</si>
  <si>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</si>
  <si>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</si>
  <si>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</si>
  <si>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</si>
  <si>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</si>
  <si>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</si>
  <si>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</si>
  <si>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</si>
  <si>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</si>
  <si>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</si>
  <si>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</si>
  <si>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</si>
  <si>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</si>
  <si>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</si>
  <si>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</si>
  <si>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</si>
  <si>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</si>
  <si>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</si>
  <si>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</si>
  <si>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</si>
  <si>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</si>
  <si>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</si>
  <si>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</si>
  <si>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</si>
  <si>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</si>
  <si>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</si>
  <si>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</si>
  <si>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</si>
  <si>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</si>
  <si>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</si>
  <si>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</si>
  <si>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</si>
  <si>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</si>
  <si>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</si>
  <si>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</si>
  <si>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</si>
  <si>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</si>
  <si>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</si>
  <si>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</si>
  <si>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</si>
  <si>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</si>
  <si>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</si>
  <si>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</si>
  <si>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</si>
  <si>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</si>
  <si>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</si>
  <si>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</si>
  <si>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</si>
  <si>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</si>
  <si>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</si>
  <si>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</si>
  <si>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</si>
  <si>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196.1  </t>
  </si>
  <si>
    <t>8.8  </t>
  </si>
  <si>
    <t>9.4  </t>
  </si>
  <si>
    <t>175.5  </t>
  </si>
  <si>
    <t>11.0  </t>
  </si>
  <si>
    <t>0.7  </t>
  </si>
  <si>
    <t>e = estimates,  p = provisional</t>
  </si>
  <si>
    <t>2070-12-11</t>
  </si>
  <si>
    <t>2070-12-06</t>
  </si>
  <si>
    <t>2070-12-19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</si>
  <si>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</si>
  <si>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</si>
  <si>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</si>
  <si>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</si>
  <si>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</si>
  <si>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</si>
  <si>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</si>
  <si>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</si>
  <si>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</si>
  <si>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</si>
  <si>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</si>
  <si>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</si>
  <si>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</si>
  <si>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</si>
  <si>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</si>
  <si>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</si>
  <si>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</si>
  <si>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</si>
  <si>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</si>
  <si>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</si>
  <si>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</si>
  <si>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</si>
  <si>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</si>
  <si>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</si>
  <si>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</si>
  <si>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</si>
  <si>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</si>
  <si>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</si>
  <si>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</si>
  <si>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</si>
  <si>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</si>
  <si>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</si>
  <si>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</si>
  <si>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</si>
  <si>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</si>
  <si>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</si>
  <si>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</si>
  <si>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</si>
  <si>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</si>
  <si>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</si>
  <si>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</si>
  <si>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</si>
  <si>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</si>
  <si>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</si>
  <si>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</si>
  <si>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</si>
  <si>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</si>
  <si>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</si>
  <si>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</si>
  <si>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</si>
  <si>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</si>
  <si>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</si>
  <si>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</si>
  <si>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</si>
  <si>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</si>
  <si>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</si>
  <si>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</si>
  <si>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</si>
  <si>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</si>
  <si>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</si>
  <si>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</si>
  <si>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</si>
  <si>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</si>
  <si>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</si>
  <si>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</si>
  <si>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</si>
  <si>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</si>
  <si>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</si>
  <si>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</si>
  <si>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</si>
  <si>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</si>
  <si>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</si>
  <si>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</si>
  <si>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</si>
  <si>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</si>
  <si>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</si>
  <si>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</si>
  <si>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</si>
  <si>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</si>
  <si>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</si>
  <si>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</si>
  <si>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</si>
  <si>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</si>
  <si>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</si>
  <si>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</si>
  <si>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</si>
  <si>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</si>
  <si>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</si>
  <si>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</si>
  <si>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</si>
  <si>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</si>
  <si>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</si>
  <si>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</si>
  <si>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</si>
  <si>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</si>
  <si>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</si>
  <si>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</si>
  <si>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</si>
  <si>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</si>
  <si>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</si>
  <si>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</si>
  <si>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</si>
  <si>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</si>
  <si>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</si>
  <si>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</si>
  <si>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</si>
  <si>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</si>
  <si>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</si>
  <si>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</si>
  <si>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</si>
  <si>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</si>
  <si>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</si>
  <si>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</si>
  <si>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</si>
  <si>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</si>
  <si>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</si>
  <si>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</si>
  <si>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</si>
  <si>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</si>
  <si>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</si>
  <si>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</si>
  <si>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</si>
  <si>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</si>
  <si>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</si>
  <si>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</si>
  <si>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</si>
  <si>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</si>
  <si>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</si>
  <si>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</si>
  <si>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</si>
  <si>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</si>
  <si>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</si>
  <si>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</si>
  <si>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</si>
  <si>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</si>
  <si>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</si>
  <si>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</si>
  <si>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</si>
  <si>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151.8  </t>
  </si>
  <si>
    <t>158.5  </t>
  </si>
  <si>
    <t>194.1  </t>
  </si>
  <si>
    <t>4.4  </t>
  </si>
  <si>
    <t>22.5  </t>
  </si>
  <si>
    <t>195.6  </t>
  </si>
  <si>
    <t>217.8  </t>
  </si>
  <si>
    <t>272.9  </t>
  </si>
  <si>
    <t>25.3  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</si>
  <si>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</si>
  <si>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</si>
  <si>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</si>
  <si>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</si>
  <si>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</si>
  <si>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</si>
  <si>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</si>
  <si>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</si>
  <si>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</si>
  <si>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</si>
  <si>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</si>
  <si>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</si>
  <si>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</si>
  <si>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</si>
  <si>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</si>
  <si>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</si>
  <si>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</si>
  <si>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</si>
  <si>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</si>
  <si>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</si>
  <si>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</si>
  <si>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</si>
  <si>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</si>
  <si>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</si>
  <si>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</si>
  <si>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</si>
  <si>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</si>
  <si>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</si>
  <si>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</si>
  <si>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</si>
  <si>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</si>
  <si>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</si>
  <si>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</si>
  <si>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</si>
  <si>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</si>
  <si>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</si>
  <si>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</si>
  <si>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</si>
  <si>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</si>
  <si>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</si>
  <si>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</si>
  <si>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</si>
  <si>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</si>
  <si>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</si>
  <si>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</si>
  <si>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</si>
  <si>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</si>
  <si>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</si>
  <si>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</si>
  <si>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</si>
  <si>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</si>
  <si>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</si>
  <si>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</si>
  <si>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</si>
  <si>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</si>
  <si>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</si>
  <si>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</si>
  <si>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</si>
  <si>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</si>
  <si>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</si>
  <si>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</si>
  <si>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</si>
  <si>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</si>
  <si>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</si>
  <si>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</si>
  <si>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</si>
  <si>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</si>
  <si>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</si>
  <si>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</si>
  <si>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</si>
  <si>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</si>
  <si>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</si>
  <si>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</si>
  <si>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</si>
  <si>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</si>
  <si>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</si>
  <si>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</si>
  <si>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</si>
  <si>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</si>
  <si>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</si>
  <si>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</si>
  <si>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</si>
  <si>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</si>
  <si>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</si>
  <si>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</si>
  <si>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</si>
  <si>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</si>
  <si>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</si>
  <si>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</si>
  <si>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</si>
  <si>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</si>
  <si>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</si>
  <si>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</si>
  <si>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</si>
  <si>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</si>
  <si>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</si>
  <si>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</si>
  <si>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</si>
  <si>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</si>
  <si>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</si>
  <si>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</si>
  <si>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</si>
  <si>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</si>
  <si>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</si>
  <si>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</si>
  <si>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</si>
  <si>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</si>
  <si>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</si>
  <si>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</si>
  <si>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</si>
  <si>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</si>
  <si>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</si>
  <si>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</si>
  <si>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</si>
  <si>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</si>
  <si>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</si>
  <si>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</si>
  <si>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</si>
  <si>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</si>
  <si>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</si>
  <si>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t>9.7  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</si>
  <si>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</si>
  <si>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</si>
  <si>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</si>
  <si>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</si>
  <si>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</si>
  <si>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</si>
  <si>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</si>
  <si>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</si>
  <si>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</si>
  <si>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</si>
  <si>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</si>
  <si>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</si>
  <si>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</si>
  <si>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</si>
  <si>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</si>
  <si>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</si>
  <si>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</si>
  <si>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</si>
  <si>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</si>
  <si>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</si>
  <si>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</si>
  <si>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</si>
  <si>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</si>
  <si>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</si>
  <si>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</si>
  <si>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</si>
  <si>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</si>
  <si>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</si>
  <si>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 xml:space="preserve">   Health Service Tax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</si>
  <si>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</si>
  <si>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</si>
  <si>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</si>
  <si>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</si>
  <si>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</si>
  <si>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</si>
  <si>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</si>
  <si>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</si>
  <si>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</si>
  <si>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</si>
  <si>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</si>
  <si>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</si>
  <si>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</si>
  <si>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</si>
  <si>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</si>
  <si>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</si>
  <si>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</si>
  <si>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</si>
  <si>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188.1  </t>
  </si>
  <si>
    <t>194.4  </t>
  </si>
  <si>
    <t>8.0  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</si>
  <si>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</si>
  <si>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</si>
  <si>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</si>
  <si>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</si>
  <si>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</si>
  <si>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</si>
  <si>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</si>
  <si>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</si>
  <si>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</si>
  <si>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</si>
  <si>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</si>
  <si>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</si>
  <si>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</si>
  <si>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</si>
  <si>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</si>
  <si>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</si>
  <si>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>2070-05-07</t>
  </si>
  <si>
    <t>2070-05-18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</si>
  <si>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</si>
  <si>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</si>
  <si>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</si>
  <si>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</si>
  <si>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</si>
  <si>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</si>
  <si>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</si>
  <si>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</si>
  <si>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</si>
  <si>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</si>
  <si>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</si>
  <si>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</si>
  <si>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</si>
  <si>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</si>
  <si>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</si>
  <si>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</si>
  <si>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</si>
  <si>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</si>
  <si>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</si>
  <si>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</si>
  <si>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</si>
  <si>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</si>
  <si>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</si>
  <si>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</si>
  <si>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</si>
  <si>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</si>
  <si>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</si>
  <si>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</si>
  <si>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</si>
  <si>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</si>
  <si>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</si>
  <si>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</si>
  <si>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</si>
  <si>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</si>
  <si>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</si>
  <si>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</si>
  <si>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</si>
  <si>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</si>
  <si>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</si>
  <si>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</si>
  <si>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</si>
  <si>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</si>
  <si>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</si>
  <si>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196.0  </t>
  </si>
  <si>
    <t>8.4  </t>
  </si>
  <si>
    <t>80.8  </t>
  </si>
  <si>
    <t>-0.1  </t>
  </si>
  <si>
    <t>2070-06-04</t>
  </si>
  <si>
    <t>2070-06-13</t>
  </si>
  <si>
    <t>2070-06-22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</si>
  <si>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</si>
  <si>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</si>
  <si>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</si>
  <si>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</si>
  <si>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</si>
  <si>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</si>
  <si>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</si>
  <si>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</si>
  <si>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</si>
  <si>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</si>
  <si>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</si>
  <si>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 xml:space="preserve">   Naya Nepal Laghubitta Bikas Bank</t>
  </si>
  <si>
    <t>198.5  </t>
  </si>
  <si>
    <t>10.3  </t>
  </si>
  <si>
    <t>F. Base Rate (Commercial Banks)$</t>
  </si>
  <si>
    <t xml:space="preserve">   Siddharth Insurance Company Ltd.</t>
  </si>
  <si>
    <t xml:space="preserve">   Bishwo Bikas Bank Ltd.</t>
  </si>
  <si>
    <t>2070-07-25</t>
  </si>
  <si>
    <t xml:space="preserve">   Kathmandu Finance Ltd.</t>
  </si>
  <si>
    <t>2070-08-09</t>
  </si>
  <si>
    <t xml:space="preserve">   Himalayan General Insurance Company Ltd.</t>
  </si>
  <si>
    <t>2070-08-10</t>
  </si>
  <si>
    <t xml:space="preserve">   Prudentional Insurance Company Ltd.</t>
  </si>
  <si>
    <t>2070-08-18</t>
  </si>
  <si>
    <t>196.9  </t>
  </si>
  <si>
    <t>216.2  </t>
  </si>
  <si>
    <t>0.5  </t>
  </si>
  <si>
    <t>1.4  </t>
  </si>
  <si>
    <t>157.7  </t>
  </si>
  <si>
    <t>5.1  </t>
  </si>
  <si>
    <t>184.2  </t>
  </si>
  <si>
    <t>168.2  </t>
  </si>
  <si>
    <t>202.6  </t>
  </si>
  <si>
    <t>9.2  </t>
  </si>
  <si>
    <t>5.4  </t>
  </si>
  <si>
    <t>8.6  </t>
  </si>
  <si>
    <t xml:space="preserve">   Kabeli Bikas Bank Ltd.</t>
  </si>
  <si>
    <t>2070-08-19</t>
  </si>
  <si>
    <t xml:space="preserve">   Lumbini General Insurance Company Ltd.</t>
  </si>
  <si>
    <t>2070-08-30</t>
  </si>
  <si>
    <t xml:space="preserve">   Nagbeli Laghubitta Bikas Bank Ltd.</t>
  </si>
  <si>
    <t>2070-07-07</t>
  </si>
  <si>
    <t xml:space="preserve">   Cosmos Development Bank Ltd.</t>
  </si>
  <si>
    <t>2070-07-15</t>
  </si>
  <si>
    <t xml:space="preserve">   Mithila Laghubitta Bikas Bank Ltd.</t>
  </si>
  <si>
    <t>2070-08-26</t>
  </si>
  <si>
    <t xml:space="preserve">      Gov. Bond</t>
  </si>
  <si>
    <t xml:space="preserve">   Others Tax*</t>
  </si>
  <si>
    <t>198.4  </t>
  </si>
  <si>
    <t>197.6  </t>
  </si>
  <si>
    <t>11.4  </t>
  </si>
  <si>
    <t>0.4  </t>
  </si>
  <si>
    <t>168.7  </t>
  </si>
  <si>
    <t xml:space="preserve"> e = estimates, p = provisional</t>
  </si>
  <si>
    <t>3.25-9.5</t>
  </si>
  <si>
    <t>* indicates the "A","B" &amp; " C" class financial institutions licensed by NRB.</t>
  </si>
  <si>
    <t>**Change in NFA is derived by taking mid-July as base and minus (-) sign indicates increase.</t>
  </si>
  <si>
    <t>* * *After adjusting exchange valuation gain/loss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</si>
  <si>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</si>
  <si>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</si>
  <si>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</si>
  <si>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</si>
  <si>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</si>
  <si>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</si>
  <si>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</si>
  <si>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</si>
  <si>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</si>
  <si>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</si>
  <si>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</si>
  <si>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</si>
  <si>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</si>
  <si>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</si>
  <si>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</si>
  <si>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</si>
  <si>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</si>
  <si>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</si>
  <si>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</si>
  <si>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</si>
  <si>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</si>
  <si>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</si>
  <si>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</si>
  <si>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</si>
  <si>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</si>
  <si>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</si>
  <si>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</si>
  <si>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</si>
  <si>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</si>
  <si>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</si>
  <si>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</si>
  <si>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</si>
  <si>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</si>
  <si>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</si>
  <si>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</si>
  <si>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</si>
  <si>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</si>
  <si>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</si>
  <si>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</si>
  <si>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</si>
  <si>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</si>
  <si>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</si>
  <si>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</si>
  <si>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</si>
  <si>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</si>
  <si>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</si>
  <si>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</si>
  <si>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</si>
  <si>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</si>
  <si>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</si>
  <si>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</si>
  <si>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</si>
  <si>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</si>
  <si>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</si>
  <si>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</si>
  <si>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</si>
  <si>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</si>
  <si>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</si>
  <si>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</si>
  <si>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</si>
  <si>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</si>
  <si>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</si>
  <si>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</si>
  <si>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</si>
  <si>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</si>
  <si>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</si>
  <si>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</si>
  <si>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</si>
  <si>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</si>
  <si>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</si>
  <si>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</si>
  <si>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</si>
  <si>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</si>
  <si>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</si>
  <si>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</si>
  <si>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</si>
  <si>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</si>
  <si>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</si>
  <si>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</si>
  <si>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</si>
  <si>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</si>
  <si>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</si>
  <si>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</si>
  <si>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</si>
  <si>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</si>
  <si>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</si>
  <si>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</si>
  <si>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</si>
  <si>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</si>
  <si>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</si>
  <si>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</si>
  <si>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</si>
  <si>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</si>
  <si>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</si>
  <si>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</si>
  <si>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</si>
  <si>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</si>
  <si>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</si>
  <si>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</si>
  <si>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</si>
  <si>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</si>
  <si>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</si>
  <si>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</si>
  <si>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</si>
  <si>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</si>
  <si>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</si>
  <si>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</si>
  <si>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</si>
  <si>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</si>
  <si>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</si>
  <si>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</si>
  <si>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</si>
  <si>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</si>
  <si>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</si>
  <si>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</si>
  <si>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</si>
  <si>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</si>
  <si>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</si>
  <si>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</si>
  <si>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</si>
  <si>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</si>
  <si>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</si>
  <si>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</si>
  <si>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</si>
  <si>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</si>
  <si>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</si>
  <si>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</si>
  <si>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</si>
  <si>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</si>
  <si>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</si>
  <si>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</si>
  <si>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</si>
  <si>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</si>
  <si>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</si>
  <si>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</si>
  <si>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</si>
  <si>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</si>
  <si>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</si>
  <si>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</si>
  <si>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</si>
  <si>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</si>
  <si>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</si>
  <si>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</si>
  <si>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</si>
  <si>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</si>
  <si>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</si>
  <si>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</si>
  <si>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</si>
  <si>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</si>
  <si>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</si>
  <si>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</si>
  <si>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</si>
  <si>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</si>
  <si>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</si>
  <si>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</si>
  <si>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</si>
  <si>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</si>
  <si>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</si>
  <si>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</si>
  <si>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</si>
  <si>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</si>
  <si>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</si>
  <si>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</si>
  <si>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</si>
  <si>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</si>
  <si>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</si>
  <si>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</si>
  <si>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</si>
  <si>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</si>
  <si>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</si>
  <si>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</si>
  <si>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</si>
  <si>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</si>
  <si>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</si>
  <si>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</si>
  <si>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</si>
  <si>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</si>
  <si>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</si>
  <si>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</si>
  <si>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</si>
  <si>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</si>
  <si>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</si>
  <si>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</si>
  <si>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</si>
  <si>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</si>
  <si>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</si>
  <si>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</si>
  <si>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</si>
  <si>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</si>
  <si>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</si>
  <si>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</si>
  <si>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</si>
  <si>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</si>
  <si>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</si>
  <si>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</si>
  <si>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</si>
  <si>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</si>
  <si>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</si>
  <si>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</si>
  <si>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</si>
  <si>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</si>
  <si>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</si>
  <si>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</si>
  <si>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</si>
  <si>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</si>
  <si>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</si>
  <si>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</si>
  <si>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</si>
  <si>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</si>
  <si>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</si>
  <si>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</si>
  <si>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</si>
  <si>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</si>
  <si>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</si>
  <si>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</si>
  <si>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</si>
  <si>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</si>
  <si>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</si>
  <si>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</si>
  <si>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</si>
  <si>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</si>
  <si>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</si>
  <si>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</si>
  <si>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</si>
  <si>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</si>
  <si>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</si>
  <si>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</si>
  <si>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</si>
  <si>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</si>
  <si>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</si>
  <si>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</si>
  <si>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</si>
  <si>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</si>
  <si>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</si>
  <si>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</si>
  <si>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</si>
  <si>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</si>
  <si>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</si>
  <si>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</si>
  <si>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</si>
  <si>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</si>
  <si>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</si>
  <si>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</si>
  <si>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</si>
  <si>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</si>
  <si>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</si>
  <si>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</si>
  <si>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</si>
  <si>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</si>
  <si>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</si>
  <si>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</si>
  <si>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</si>
  <si>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</si>
  <si>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</si>
  <si>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</si>
  <si>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</si>
  <si>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</si>
  <si>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</si>
  <si>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</si>
  <si>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</si>
  <si>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</si>
  <si>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</si>
  <si>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</si>
  <si>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</si>
  <si>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</si>
  <si>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</si>
  <si>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</si>
  <si>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</si>
  <si>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</si>
  <si>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</si>
  <si>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</si>
  <si>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</si>
  <si>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</si>
  <si>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</si>
  <si>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</si>
  <si>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</si>
  <si>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</si>
  <si>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</si>
  <si>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</si>
  <si>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</si>
  <si>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</si>
  <si>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</si>
  <si>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</si>
  <si>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</si>
  <si>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</si>
  <si>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</si>
  <si>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</si>
  <si>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</si>
  <si>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</si>
  <si>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</si>
  <si>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</si>
  <si>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</si>
  <si>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</si>
  <si>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</si>
  <si>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</si>
  <si>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</si>
  <si>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</si>
  <si>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</si>
  <si>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</si>
  <si>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</si>
  <si>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</si>
  <si>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</si>
  <si>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</si>
  <si>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</si>
  <si>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</si>
  <si>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</si>
  <si>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</si>
  <si>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</si>
  <si>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</si>
  <si>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</si>
  <si>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</si>
  <si>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</si>
  <si>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</si>
  <si>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</si>
  <si>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</si>
  <si>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</si>
  <si>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</si>
  <si>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</si>
  <si>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</si>
  <si>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</si>
  <si>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</si>
  <si>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</si>
  <si>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</si>
  <si>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</si>
  <si>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</si>
  <si>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</si>
  <si>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</si>
  <si>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†    Current year  GDP for 2013</t>
  </si>
  <si>
    <t>2070-09-01</t>
  </si>
  <si>
    <t>2070-09-09</t>
  </si>
  <si>
    <t xml:space="preserve">   Butawal Power Company Ltd.</t>
  </si>
  <si>
    <t>2070-09-23</t>
  </si>
  <si>
    <t>2070-10-13</t>
  </si>
  <si>
    <t>2070-10-20</t>
  </si>
  <si>
    <t>* Other tax includes road maintenance and improvement duty, road construction and maintenance duty, firm and agency registration fee and ownership certificate charge .</t>
  </si>
  <si>
    <t>Mar</t>
  </si>
  <si>
    <t>2070-11-02</t>
  </si>
  <si>
    <t>2070-11-06</t>
  </si>
  <si>
    <t>2070-11-16</t>
  </si>
  <si>
    <t>2070-11-25</t>
  </si>
  <si>
    <t>2070-11-05</t>
  </si>
  <si>
    <t>p = provisional, e = estimates</t>
  </si>
  <si>
    <t>Apr</t>
  </si>
  <si>
    <t>Mar/Apr</t>
  </si>
  <si>
    <t>198.9  </t>
  </si>
  <si>
    <t>1.0  </t>
  </si>
  <si>
    <t>238.1  </t>
  </si>
  <si>
    <t>216.7  </t>
  </si>
  <si>
    <t>228.3  </t>
  </si>
  <si>
    <t>7.4  </t>
  </si>
  <si>
    <t>292.6  </t>
  </si>
  <si>
    <t>275.0  </t>
  </si>
  <si>
    <t>1.7  </t>
  </si>
  <si>
    <t>233.5  </t>
  </si>
  <si>
    <t>-0.2  </t>
  </si>
  <si>
    <t>261.2  </t>
  </si>
  <si>
    <t>250.6  </t>
  </si>
  <si>
    <t>205.9  </t>
  </si>
  <si>
    <t>229.8  </t>
  </si>
  <si>
    <t>201.8  </t>
  </si>
  <si>
    <t>241.9  </t>
  </si>
  <si>
    <t>266.5  </t>
  </si>
  <si>
    <t>169.9  </t>
  </si>
  <si>
    <t>169.3  </t>
  </si>
  <si>
    <t>186.3  </t>
  </si>
  <si>
    <t>206.8  </t>
  </si>
  <si>
    <t>165.8  </t>
  </si>
  <si>
    <t>187.4  </t>
  </si>
  <si>
    <t>204.6  </t>
  </si>
  <si>
    <t>131.1  </t>
  </si>
  <si>
    <t>138.1  </t>
  </si>
  <si>
    <t>149.6  </t>
  </si>
  <si>
    <t>8.3  </t>
  </si>
  <si>
    <t>183.4  </t>
  </si>
  <si>
    <t>81.1  </t>
  </si>
  <si>
    <t>80.4  </t>
  </si>
  <si>
    <t>-0.8  </t>
  </si>
  <si>
    <t>152.0  </t>
  </si>
  <si>
    <t>173.3  </t>
  </si>
  <si>
    <t>169.7  </t>
  </si>
  <si>
    <t>204.9  </t>
  </si>
  <si>
    <t>248.6  </t>
  </si>
  <si>
    <t>160.7  </t>
  </si>
  <si>
    <t>193.2  </t>
  </si>
  <si>
    <t>230.0  </t>
  </si>
  <si>
    <t>168.4  </t>
  </si>
  <si>
    <t>201.3  </t>
  </si>
  <si>
    <t>239.3  </t>
  </si>
  <si>
    <t>10.1  </t>
  </si>
  <si>
    <t>161.0  </t>
  </si>
  <si>
    <t>172.8  </t>
  </si>
  <si>
    <t>2071-01-11</t>
  </si>
  <si>
    <t>2071-01-03</t>
  </si>
  <si>
    <t xml:space="preserve">   Nepal SBI Bank Ltd.</t>
  </si>
  <si>
    <t xml:space="preserve">   NIC Asia Bank Ltd.</t>
  </si>
  <si>
    <t>***Base: August 24, 2008</t>
  </si>
  <si>
    <t xml:space="preserve">P= Provisional   </t>
  </si>
  <si>
    <t>(Based on Eleven Months' Data of  2013/14)</t>
  </si>
  <si>
    <t>Jun</t>
  </si>
  <si>
    <t>Jun (e)</t>
  </si>
  <si>
    <t xml:space="preserve">Changes during eleven months </t>
  </si>
  <si>
    <t>Changes during eleven months</t>
  </si>
  <si>
    <t>Mid-Jun</t>
  </si>
  <si>
    <t>(May/Jun)</t>
  </si>
  <si>
    <t>(Mid-May to Mid-Jun)</t>
  </si>
  <si>
    <t>(Mid-Jul to Mid-Jun)</t>
  </si>
  <si>
    <t>May/Jun</t>
  </si>
  <si>
    <t>Mid-Jun 2014</t>
  </si>
  <si>
    <t>Eleven months</t>
  </si>
  <si>
    <t>Mid-Jun to Mid-Jul</t>
  </si>
  <si>
    <t>Eleven Months</t>
  </si>
  <si>
    <t>11 Months</t>
  </si>
  <si>
    <t>during eleven months</t>
  </si>
  <si>
    <t>Mid-Jul to Mid-Jun</t>
  </si>
  <si>
    <t>Jun-Jun</t>
  </si>
  <si>
    <t>170.2  </t>
  </si>
  <si>
    <t>201.6  </t>
  </si>
  <si>
    <t>8.2  </t>
  </si>
  <si>
    <t>9.5  </t>
  </si>
  <si>
    <t>218.2  </t>
  </si>
  <si>
    <t>244.9  </t>
  </si>
  <si>
    <t>7.7  </t>
  </si>
  <si>
    <t>1.8  </t>
  </si>
  <si>
    <t>12.2  </t>
  </si>
  <si>
    <t>177.3  </t>
  </si>
  <si>
    <t>198.7  </t>
  </si>
  <si>
    <t>12.0  </t>
  </si>
  <si>
    <t>9.1  </t>
  </si>
  <si>
    <t>200.7  </t>
  </si>
  <si>
    <t>220.0  </t>
  </si>
  <si>
    <t>233.2  </t>
  </si>
  <si>
    <t>9.6  </t>
  </si>
  <si>
    <t>1.2  </t>
  </si>
  <si>
    <t>289.0  </t>
  </si>
  <si>
    <t>262.6  </t>
  </si>
  <si>
    <t>334.8  </t>
  </si>
  <si>
    <t>-9.1  </t>
  </si>
  <si>
    <t>27.5  </t>
  </si>
  <si>
    <t>5.2  </t>
  </si>
  <si>
    <t>212.3  </t>
  </si>
  <si>
    <t>242.9  </t>
  </si>
  <si>
    <t>282.1  </t>
  </si>
  <si>
    <t>14.5  </t>
  </si>
  <si>
    <t>-1.0  </t>
  </si>
  <si>
    <t>16.1  </t>
  </si>
  <si>
    <t>1.1  </t>
  </si>
  <si>
    <t>214.1  </t>
  </si>
  <si>
    <t>238.0  </t>
  </si>
  <si>
    <t>6.2  </t>
  </si>
  <si>
    <t>11.2  </t>
  </si>
  <si>
    <t>183.8  </t>
  </si>
  <si>
    <t>190.3  </t>
  </si>
  <si>
    <t>192.2  </t>
  </si>
  <si>
    <t>3.6  </t>
  </si>
  <si>
    <t>-0.5  </t>
  </si>
  <si>
    <t>-0.4  </t>
  </si>
  <si>
    <t>231.0  </t>
  </si>
  <si>
    <t>253.1  </t>
  </si>
  <si>
    <t>288.4  </t>
  </si>
  <si>
    <t>14.0  </t>
  </si>
  <si>
    <t>240.4  </t>
  </si>
  <si>
    <t>257.1  </t>
  </si>
  <si>
    <t>253.0  </t>
  </si>
  <si>
    <t>-1.6  </t>
  </si>
  <si>
    <t>189.8  </t>
  </si>
  <si>
    <t>220.6  </t>
  </si>
  <si>
    <t>16.2  </t>
  </si>
  <si>
    <t>2.6  </t>
  </si>
  <si>
    <t>5.8  </t>
  </si>
  <si>
    <t>180.1  </t>
  </si>
  <si>
    <t>198.0  </t>
  </si>
  <si>
    <t>202.4  </t>
  </si>
  <si>
    <t>2.2  </t>
  </si>
  <si>
    <t>221.1  </t>
  </si>
  <si>
    <t>267.9  </t>
  </si>
  <si>
    <t>10.8  </t>
  </si>
  <si>
    <t>146.4  </t>
  </si>
  <si>
    <t>159.0  </t>
  </si>
  <si>
    <t>145.0  </t>
  </si>
  <si>
    <t>5.0  </t>
  </si>
  <si>
    <t>205.2  </t>
  </si>
  <si>
    <t>11.5  </t>
  </si>
  <si>
    <t>141.3  </t>
  </si>
  <si>
    <t>152.9  </t>
  </si>
  <si>
    <t>149.9  </t>
  </si>
  <si>
    <t>162.8  </t>
  </si>
  <si>
    <t>173.6  </t>
  </si>
  <si>
    <t>174.9  </t>
  </si>
  <si>
    <t>189.3  </t>
  </si>
  <si>
    <t>207.6  </t>
  </si>
  <si>
    <t>207.7  </t>
  </si>
  <si>
    <t>224.1  </t>
  </si>
  <si>
    <t>255.5  </t>
  </si>
  <si>
    <t>148.4  </t>
  </si>
  <si>
    <t>164.8  </t>
  </si>
  <si>
    <t>178.7  </t>
  </si>
  <si>
    <t>196.8  </t>
  </si>
  <si>
    <t>211.7  </t>
  </si>
  <si>
    <t>238.9  </t>
  </si>
  <si>
    <t>2.7  </t>
  </si>
  <si>
    <t>143.2  </t>
  </si>
  <si>
    <t>168.9  </t>
  </si>
  <si>
    <t>173.8  </t>
  </si>
  <si>
    <t>242.5  </t>
  </si>
  <si>
    <t>149.5  </t>
  </si>
  <si>
    <t>161.1  </t>
  </si>
  <si>
    <t>7.2  </t>
  </si>
  <si>
    <t xml:space="preserve">    Surya Life Insurance Company Ltd.</t>
  </si>
  <si>
    <t xml:space="preserve">    Garima Bikas Bank Ltd.</t>
  </si>
  <si>
    <t xml:space="preserve">    Muktinath Bikas Bank Ltd.</t>
  </si>
  <si>
    <t xml:space="preserve">    Triveni Bikas Bank Ltd.</t>
  </si>
  <si>
    <t xml:space="preserve">    Western Development Bank Ltd.</t>
  </si>
  <si>
    <t xml:space="preserve">    Guras Life Insurance Company Ltd.</t>
  </si>
  <si>
    <t xml:space="preserve">    Nilgiri Bikas Bank Ltd.</t>
  </si>
  <si>
    <t xml:space="preserve">  Arun Valley Hydro Power Company Ltd.</t>
  </si>
  <si>
    <t xml:space="preserve">  Shikhar Insurance Company Ltd.</t>
  </si>
  <si>
    <t xml:space="preserve">  Asian Life Insurance Company Ltd.</t>
  </si>
  <si>
    <t xml:space="preserve">  Mahakali Bikas Bank Ltd.</t>
  </si>
  <si>
    <t xml:space="preserve">  Metro Development Bank Ltd.</t>
  </si>
  <si>
    <t xml:space="preserve">  Sagarmatha Merchant Banking &amp;Finance </t>
  </si>
  <si>
    <t xml:space="preserve">  Nepal Insurance Company Ltd.</t>
  </si>
  <si>
    <t xml:space="preserve">  Nepal Community Development Bank Ltd.</t>
  </si>
  <si>
    <t xml:space="preserve">  Centutrey Commercial Bank Ltd. </t>
  </si>
  <si>
    <t xml:space="preserve">  Ridi Hydropower Developlopment Company Ltd</t>
  </si>
  <si>
    <t xml:space="preserve">  Mount Makalu Development Bank Ltd.</t>
  </si>
  <si>
    <t xml:space="preserve"> Sahara Bikas Bank Ltd.</t>
  </si>
  <si>
    <t xml:space="preserve">      Commerial Banks' Debenture</t>
  </si>
  <si>
    <t xml:space="preserve">     Others</t>
  </si>
  <si>
    <t xml:space="preserve">        Total</t>
  </si>
  <si>
    <t xml:space="preserve"> +  Based on data reported by 8 offices of NRB, 66 out of total 66 branches of Rastriya Banijya Bank Limited, 42 out of total 44 branches of Nepal Bank Limited, 9  branches of Everest Bank Limited, 4 branches of Global IME Bank Limited and 1-1 branch each from Nepal Bangladesh Bank Limited, NMB Bank Limited and Bank of Kathmandu conducting government transactions. Likewise, release report received from 79 out of 79 DTCOs and payment centers.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</si>
</sst>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9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2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20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20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1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0" borderId="26" xfId="0" applyFont="1" applyFill="1" applyBorder="1" applyAlignment="1">
      <alignment/>
    </xf>
    <xf numFmtId="0" fontId="1" fillId="20" borderId="21" xfId="0" applyFont="1" applyFill="1" applyBorder="1" applyAlignment="1">
      <alignment/>
    </xf>
    <xf numFmtId="0" fontId="2" fillId="0" borderId="27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2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center" vertical="center"/>
    </xf>
    <xf numFmtId="177" fontId="1" fillId="0" borderId="41" xfId="0" applyNumberFormat="1" applyFont="1" applyFill="1" applyBorder="1" applyAlignment="1">
      <alignment vertical="center"/>
    </xf>
    <xf numFmtId="0" fontId="1" fillId="20" borderId="12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1" fillId="20" borderId="42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13" xfId="42" applyNumberFormat="1" applyFont="1" applyFill="1" applyBorder="1" applyAlignment="1">
      <alignment horizontal="right"/>
    </xf>
    <xf numFmtId="43" fontId="2" fillId="0" borderId="29" xfId="42" applyNumberFormat="1" applyFont="1" applyFill="1" applyBorder="1" applyAlignment="1">
      <alignment horizontal="right"/>
    </xf>
    <xf numFmtId="0" fontId="2" fillId="0" borderId="36" xfId="0" applyFont="1" applyBorder="1" applyAlignment="1">
      <alignment/>
    </xf>
    <xf numFmtId="43" fontId="2" fillId="0" borderId="43" xfId="42" applyNumberFormat="1" applyFont="1" applyFill="1" applyBorder="1" applyAlignment="1">
      <alignment/>
    </xf>
    <xf numFmtId="43" fontId="13" fillId="0" borderId="44" xfId="42" applyNumberFormat="1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1" fillId="2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43" fontId="2" fillId="0" borderId="29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20" borderId="43" xfId="194" applyFont="1" applyFill="1" applyBorder="1" applyAlignment="1" applyProtection="1">
      <alignment horizontal="center"/>
      <protection/>
    </xf>
    <xf numFmtId="0" fontId="2" fillId="0" borderId="29" xfId="194" applyFont="1" applyBorder="1">
      <alignment/>
      <protection/>
    </xf>
    <xf numFmtId="0" fontId="2" fillId="0" borderId="37" xfId="194" applyFont="1" applyBorder="1">
      <alignment/>
      <protection/>
    </xf>
    <xf numFmtId="0" fontId="1" fillId="0" borderId="37" xfId="194" applyFont="1" applyBorder="1" applyAlignment="1" applyProtection="1">
      <alignment horizontal="left"/>
      <protection/>
    </xf>
    <xf numFmtId="0" fontId="2" fillId="0" borderId="37" xfId="194" applyFont="1" applyBorder="1" applyAlignment="1" applyProtection="1">
      <alignment horizontal="left"/>
      <protection/>
    </xf>
    <xf numFmtId="0" fontId="2" fillId="0" borderId="36" xfId="194" applyFont="1" applyBorder="1" applyAlignment="1" applyProtection="1">
      <alignment horizontal="left"/>
      <protection/>
    </xf>
    <xf numFmtId="0" fontId="2" fillId="0" borderId="46" xfId="194" applyFont="1" applyBorder="1" applyAlignment="1" applyProtection="1">
      <alignment horizontal="left"/>
      <protection/>
    </xf>
    <xf numFmtId="0" fontId="1" fillId="20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20" borderId="15" xfId="201" applyFont="1" applyFill="1" applyBorder="1" applyAlignment="1">
      <alignment horizontal="center"/>
      <protection/>
    </xf>
    <xf numFmtId="49" fontId="13" fillId="20" borderId="15" xfId="201" applyNumberFormat="1" applyFont="1" applyFill="1" applyBorder="1" applyAlignment="1">
      <alignment horizontal="center"/>
      <protection/>
    </xf>
    <xf numFmtId="166" fontId="13" fillId="20" borderId="31" xfId="201" applyFont="1" applyFill="1" applyBorder="1" applyAlignment="1">
      <alignment horizontal="center"/>
      <protection/>
    </xf>
    <xf numFmtId="49" fontId="13" fillId="20" borderId="43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20" borderId="26" xfId="201" applyFont="1" applyFill="1" applyBorder="1">
      <alignment/>
      <protection/>
    </xf>
    <xf numFmtId="166" fontId="1" fillId="20" borderId="24" xfId="201" applyFont="1" applyFill="1" applyBorder="1">
      <alignment/>
      <protection/>
    </xf>
    <xf numFmtId="166" fontId="1" fillId="20" borderId="31" xfId="201" applyFont="1" applyFill="1" applyBorder="1" applyAlignment="1">
      <alignment horizontal="center"/>
      <protection/>
    </xf>
    <xf numFmtId="166" fontId="1" fillId="20" borderId="15" xfId="201" applyFont="1" applyFill="1" applyBorder="1" applyAlignment="1">
      <alignment horizontal="center"/>
      <protection/>
    </xf>
    <xf numFmtId="166" fontId="1" fillId="20" borderId="15" xfId="201" applyFont="1" applyFill="1" applyBorder="1" applyAlignment="1" quotePrefix="1">
      <alignment horizontal="center"/>
      <protection/>
    </xf>
    <xf numFmtId="166" fontId="1" fillId="20" borderId="43" xfId="201" applyFont="1" applyFill="1" applyBorder="1" applyAlignment="1" quotePrefix="1">
      <alignment horizontal="center"/>
      <protection/>
    </xf>
    <xf numFmtId="166" fontId="1" fillId="20" borderId="26" xfId="201" applyFont="1" applyFill="1" applyBorder="1" applyAlignment="1">
      <alignment horizontal="left"/>
      <protection/>
    </xf>
    <xf numFmtId="166" fontId="1" fillId="20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20" borderId="47" xfId="0" applyFont="1" applyFill="1" applyBorder="1" applyAlignment="1">
      <alignment/>
    </xf>
    <xf numFmtId="0" fontId="2" fillId="20" borderId="2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3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6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20" borderId="48" xfId="0" applyFont="1" applyFill="1" applyBorder="1" applyAlignment="1" quotePrefix="1">
      <alignment horizontal="centerContinuous"/>
    </xf>
    <xf numFmtId="0" fontId="9" fillId="20" borderId="37" xfId="0" applyFont="1" applyFill="1" applyBorder="1" applyAlignment="1">
      <alignment/>
    </xf>
    <xf numFmtId="0" fontId="9" fillId="2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2" fillId="20" borderId="49" xfId="0" applyFont="1" applyFill="1" applyBorder="1" applyAlignment="1">
      <alignment/>
    </xf>
    <xf numFmtId="0" fontId="2" fillId="20" borderId="50" xfId="0" applyFont="1" applyFill="1" applyBorder="1" applyAlignment="1">
      <alignment/>
    </xf>
    <xf numFmtId="0" fontId="2" fillId="20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0" borderId="54" xfId="0" applyFont="1" applyFill="1" applyBorder="1" applyAlignment="1">
      <alignment horizontal="center" vertical="center"/>
    </xf>
    <xf numFmtId="0" fontId="1" fillId="20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0" borderId="4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20" borderId="3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7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7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6" xfId="190" applyFont="1" applyBorder="1">
      <alignment/>
      <protection/>
    </xf>
    <xf numFmtId="2" fontId="2" fillId="0" borderId="44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38" xfId="190" applyFont="1" applyBorder="1">
      <alignment/>
      <protection/>
    </xf>
    <xf numFmtId="164" fontId="2" fillId="0" borderId="44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20" borderId="24" xfId="190" applyFont="1" applyFill="1" applyBorder="1" applyAlignment="1">
      <alignment horizontal="center"/>
      <protection/>
    </xf>
    <xf numFmtId="0" fontId="1" fillId="20" borderId="15" xfId="190" applyFont="1" applyFill="1" applyBorder="1" applyAlignment="1">
      <alignment horizontal="center"/>
      <protection/>
    </xf>
    <xf numFmtId="0" fontId="1" fillId="0" borderId="31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22" xfId="190" applyFont="1" applyFill="1" applyBorder="1" applyAlignment="1">
      <alignment horizontal="center"/>
      <protection/>
    </xf>
    <xf numFmtId="0" fontId="1" fillId="20" borderId="23" xfId="190" applyFont="1" applyFill="1" applyBorder="1" applyAlignment="1">
      <alignment horizontal="center"/>
      <protection/>
    </xf>
    <xf numFmtId="0" fontId="1" fillId="20" borderId="11" xfId="190" applyFont="1" applyFill="1" applyBorder="1" applyAlignment="1">
      <alignment horizontal="center"/>
      <protection/>
    </xf>
    <xf numFmtId="1" fontId="1" fillId="20" borderId="22" xfId="190" applyNumberFormat="1" applyFont="1" applyFill="1" applyBorder="1" applyAlignment="1" quotePrefix="1">
      <alignment horizontal="center"/>
      <protection/>
    </xf>
    <xf numFmtId="0" fontId="2" fillId="20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13" fillId="20" borderId="22" xfId="189" applyNumberFormat="1" applyFont="1" applyFill="1" applyBorder="1" applyAlignment="1" applyProtection="1">
      <alignment horizontal="center" vertical="center"/>
      <protection/>
    </xf>
    <xf numFmtId="165" fontId="13" fillId="20" borderId="15" xfId="189" applyNumberFormat="1" applyFont="1" applyFill="1" applyBorder="1" applyAlignment="1" applyProtection="1">
      <alignment horizontal="center" vertical="center"/>
      <protection/>
    </xf>
    <xf numFmtId="165" fontId="13" fillId="20" borderId="43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29" xfId="189" applyNumberFormat="1" applyFont="1" applyBorder="1" applyAlignment="1">
      <alignment horizontal="center" vertical="center"/>
      <protection/>
    </xf>
    <xf numFmtId="165" fontId="13" fillId="0" borderId="30" xfId="189" applyNumberFormat="1" applyFont="1" applyBorder="1" applyAlignment="1" applyProtection="1">
      <alignment horizontal="center" vertical="center"/>
      <protection/>
    </xf>
    <xf numFmtId="164" fontId="13" fillId="0" borderId="25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20" borderId="33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20" borderId="31" xfId="0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0" fontId="1" fillId="0" borderId="34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20" borderId="70" xfId="0" applyFont="1" applyFill="1" applyBorder="1" applyAlignment="1">
      <alignment horizontal="center" wrapText="1"/>
    </xf>
    <xf numFmtId="0" fontId="1" fillId="20" borderId="67" xfId="0" applyFont="1" applyFill="1" applyBorder="1" applyAlignment="1">
      <alignment wrapText="1"/>
    </xf>
    <xf numFmtId="0" fontId="13" fillId="20" borderId="67" xfId="0" applyFont="1" applyFill="1" applyBorder="1" applyAlignment="1">
      <alignment horizontal="center" wrapText="1"/>
    </xf>
    <xf numFmtId="16" fontId="13" fillId="20" borderId="76" xfId="0" applyNumberFormat="1" applyFont="1" applyFill="1" applyBorder="1" applyAlignment="1">
      <alignment horizontal="center" wrapText="1"/>
    </xf>
    <xf numFmtId="16" fontId="13" fillId="20" borderId="77" xfId="0" applyNumberFormat="1" applyFont="1" applyFill="1" applyBorder="1" applyAlignment="1">
      <alignment horizontal="center" wrapText="1"/>
    </xf>
    <xf numFmtId="0" fontId="13" fillId="20" borderId="70" xfId="0" applyFont="1" applyFill="1" applyBorder="1" applyAlignment="1">
      <alignment horizontal="center" wrapText="1"/>
    </xf>
    <xf numFmtId="0" fontId="13" fillId="20" borderId="71" xfId="0" applyFont="1" applyFill="1" applyBorder="1" applyAlignment="1">
      <alignment horizontal="center" wrapText="1"/>
    </xf>
    <xf numFmtId="0" fontId="13" fillId="20" borderId="67" xfId="0" applyFont="1" applyFill="1" applyBorder="1" applyAlignment="1">
      <alignment wrapText="1"/>
    </xf>
    <xf numFmtId="0" fontId="13" fillId="20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2" xfId="190" applyNumberFormat="1" applyFont="1" applyBorder="1" applyAlignment="1">
      <alignment horizontal="center" vertical="center"/>
      <protection/>
    </xf>
    <xf numFmtId="0" fontId="1" fillId="0" borderId="30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20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4" xfId="0" applyFont="1" applyBorder="1" applyAlignment="1">
      <alignment/>
    </xf>
    <xf numFmtId="166" fontId="2" fillId="0" borderId="44" xfId="0" applyNumberFormat="1" applyFont="1" applyBorder="1" applyAlignment="1" applyProtection="1">
      <alignment horizontal="right"/>
      <protection locked="0"/>
    </xf>
    <xf numFmtId="0" fontId="1" fillId="2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/>
    </xf>
    <xf numFmtId="0" fontId="1" fillId="20" borderId="78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2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1" xfId="0" applyNumberFormat="1" applyFont="1" applyBorder="1" applyAlignment="1" applyProtection="1" quotePrefix="1">
      <alignment horizontal="left"/>
      <protection/>
    </xf>
    <xf numFmtId="168" fontId="2" fillId="0" borderId="38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6" fontId="2" fillId="0" borderId="34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4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38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4" fontId="1" fillId="0" borderId="26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3" xfId="42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0" borderId="81" xfId="0" applyFont="1" applyFill="1" applyBorder="1" applyAlignment="1">
      <alignment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43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20" borderId="2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20" borderId="23" xfId="0" applyNumberFormat="1" applyFont="1" applyFill="1" applyBorder="1" applyAlignment="1" applyProtection="1" quotePrefix="1">
      <alignment horizontal="center"/>
      <protection/>
    </xf>
    <xf numFmtId="39" fontId="1" fillId="20" borderId="18" xfId="0" applyNumberFormat="1" applyFont="1" applyFill="1" applyBorder="1" applyAlignment="1" applyProtection="1" quotePrefix="1">
      <alignment horizontal="center"/>
      <protection/>
    </xf>
    <xf numFmtId="39" fontId="1" fillId="20" borderId="12" xfId="0" applyNumberFormat="1" applyFont="1" applyFill="1" applyBorder="1" applyAlignment="1" applyProtection="1" quotePrefix="1">
      <alignment horizontal="center"/>
      <protection/>
    </xf>
    <xf numFmtId="39" fontId="1" fillId="20" borderId="23" xfId="0" applyNumberFormat="1" applyFont="1" applyFill="1" applyBorder="1" applyAlignment="1" applyProtection="1">
      <alignment horizontal="center" vertical="center"/>
      <protection/>
    </xf>
    <xf numFmtId="39" fontId="1" fillId="20" borderId="18" xfId="0" applyNumberFormat="1" applyFont="1" applyFill="1" applyBorder="1" applyAlignment="1" applyProtection="1">
      <alignment horizontal="center" vertical="center"/>
      <protection/>
    </xf>
    <xf numFmtId="39" fontId="1" fillId="20" borderId="12" xfId="0" applyNumberFormat="1" applyFont="1" applyFill="1" applyBorder="1" applyAlignment="1" applyProtection="1">
      <alignment horizontal="center" vertical="center" wrapText="1"/>
      <protection/>
    </xf>
    <xf numFmtId="39" fontId="1" fillId="20" borderId="22" xfId="0" applyNumberFormat="1" applyFont="1" applyFill="1" applyBorder="1" applyAlignment="1" applyProtection="1">
      <alignment horizontal="center" vertical="center"/>
      <protection/>
    </xf>
    <xf numFmtId="39" fontId="1" fillId="2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20" borderId="22" xfId="0" applyFont="1" applyFill="1" applyBorder="1" applyAlignment="1">
      <alignment horizontal="right"/>
    </xf>
    <xf numFmtId="0" fontId="1" fillId="20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2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left"/>
    </xf>
    <xf numFmtId="0" fontId="2" fillId="24" borderId="22" xfId="0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1" fillId="2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16" fontId="2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24" borderId="0" xfId="0" applyNumberFormat="1" applyFont="1" applyFill="1" applyBorder="1" applyAlignment="1">
      <alignment horizontal="right" vertical="center"/>
    </xf>
    <xf numFmtId="2" fontId="2" fillId="2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24" borderId="17" xfId="0" applyNumberFormat="1" applyFont="1" applyFill="1" applyBorder="1" applyAlignment="1">
      <alignment horizontal="right" vertical="center"/>
    </xf>
    <xf numFmtId="0" fontId="1" fillId="20" borderId="28" xfId="0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right" vertical="center"/>
    </xf>
    <xf numFmtId="164" fontId="1" fillId="24" borderId="25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2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20" borderId="22" xfId="0" applyNumberFormat="1" applyFont="1" applyFill="1" applyBorder="1" applyAlignment="1">
      <alignment vertical="center"/>
    </xf>
    <xf numFmtId="0" fontId="6" fillId="20" borderId="26" xfId="0" applyFont="1" applyFill="1" applyBorder="1" applyAlignment="1">
      <alignment vertical="center"/>
    </xf>
    <xf numFmtId="0" fontId="6" fillId="20" borderId="31" xfId="0" applyFont="1" applyFill="1" applyBorder="1" applyAlignment="1">
      <alignment vertical="center"/>
    </xf>
    <xf numFmtId="0" fontId="6" fillId="20" borderId="28" xfId="0" applyFont="1" applyFill="1" applyBorder="1" applyAlignment="1">
      <alignment vertical="center" wrapText="1"/>
    </xf>
    <xf numFmtId="0" fontId="6" fillId="20" borderId="61" xfId="0" applyFont="1" applyFill="1" applyBorder="1" applyAlignment="1">
      <alignment vertical="center"/>
    </xf>
    <xf numFmtId="0" fontId="6" fillId="20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right" vertical="center"/>
    </xf>
    <xf numFmtId="0" fontId="6" fillId="20" borderId="34" xfId="0" applyFont="1" applyFill="1" applyBorder="1" applyAlignment="1">
      <alignment vertical="center"/>
    </xf>
    <xf numFmtId="164" fontId="6" fillId="20" borderId="33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20" borderId="36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164" fontId="1" fillId="0" borderId="40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20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24" borderId="13" xfId="132" applyNumberFormat="1" applyFont="1" applyFill="1" applyBorder="1" applyAlignment="1" applyProtection="1">
      <alignment horizontal="left" indent="2"/>
      <protection/>
    </xf>
    <xf numFmtId="2" fontId="2" fillId="24" borderId="13" xfId="132" applyNumberFormat="1" applyFont="1" applyFill="1" applyBorder="1">
      <alignment/>
      <protection/>
    </xf>
    <xf numFmtId="2" fontId="2" fillId="24" borderId="0" xfId="132" applyNumberFormat="1" applyFont="1" applyFill="1" applyBorder="1">
      <alignment/>
      <protection/>
    </xf>
    <xf numFmtId="166" fontId="2" fillId="24" borderId="15" xfId="132" applyNumberFormat="1" applyFont="1" applyFill="1" applyBorder="1" applyAlignment="1" applyProtection="1">
      <alignment horizontal="left" indent="2"/>
      <protection/>
    </xf>
    <xf numFmtId="2" fontId="2" fillId="24" borderId="15" xfId="132" applyNumberFormat="1" applyFont="1" applyFill="1" applyBorder="1">
      <alignment/>
      <protection/>
    </xf>
    <xf numFmtId="166" fontId="1" fillId="24" borderId="22" xfId="132" applyNumberFormat="1" applyFont="1" applyFill="1" applyBorder="1" applyAlignment="1">
      <alignment horizontal="left"/>
      <protection/>
    </xf>
    <xf numFmtId="2" fontId="1" fillId="24" borderId="22" xfId="132" applyNumberFormat="1" applyFont="1" applyFill="1" applyBorder="1">
      <alignment/>
      <protection/>
    </xf>
    <xf numFmtId="0" fontId="2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20" borderId="90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>
      <alignment horizontal="center"/>
      <protection/>
    </xf>
    <xf numFmtId="166" fontId="1" fillId="20" borderId="78" xfId="121" applyNumberFormat="1" applyFont="1" applyFill="1" applyBorder="1" applyAlignment="1" quotePrefix="1">
      <alignment horizontal="center"/>
      <protection/>
    </xf>
    <xf numFmtId="166" fontId="1" fillId="0" borderId="30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20" borderId="22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42" xfId="0" applyFont="1" applyFill="1" applyBorder="1" applyAlignment="1">
      <alignment/>
    </xf>
    <xf numFmtId="0" fontId="1" fillId="0" borderId="38" xfId="0" applyFont="1" applyBorder="1" applyAlignment="1" applyProtection="1">
      <alignment horizontal="left" vertical="center"/>
      <protection/>
    </xf>
    <xf numFmtId="0" fontId="6" fillId="20" borderId="16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20" borderId="11" xfId="0" applyNumberFormat="1" applyFont="1" applyFill="1" applyBorder="1" applyAlignment="1">
      <alignment vertical="center"/>
    </xf>
    <xf numFmtId="0" fontId="6" fillId="20" borderId="33" xfId="0" applyFont="1" applyFill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/>
    </xf>
    <xf numFmtId="164" fontId="6" fillId="0" borderId="33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1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2" fontId="2" fillId="24" borderId="29" xfId="132" applyNumberFormat="1" applyFont="1" applyFill="1" applyBorder="1">
      <alignment/>
      <protection/>
    </xf>
    <xf numFmtId="0" fontId="2" fillId="0" borderId="34" xfId="0" applyFont="1" applyBorder="1" applyAlignment="1">
      <alignment/>
    </xf>
    <xf numFmtId="0" fontId="2" fillId="20" borderId="26" xfId="0" applyFont="1" applyFill="1" applyBorder="1" applyAlignment="1">
      <alignment/>
    </xf>
    <xf numFmtId="0" fontId="1" fillId="20" borderId="21" xfId="0" applyFont="1" applyFill="1" applyBorder="1" applyAlignment="1">
      <alignment horizontal="center"/>
    </xf>
    <xf numFmtId="0" fontId="2" fillId="20" borderId="31" xfId="0" applyFont="1" applyFill="1" applyBorder="1" applyAlignment="1">
      <alignment/>
    </xf>
    <xf numFmtId="164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 quotePrefix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5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4" xfId="0" applyNumberFormat="1" applyFont="1" applyFill="1" applyBorder="1" applyAlignment="1" applyProtection="1" quotePrefix="1">
      <alignment horizontal="left"/>
      <protection/>
    </xf>
    <xf numFmtId="167" fontId="31" fillId="0" borderId="14" xfId="0" applyNumberFormat="1" applyFont="1" applyFill="1" applyBorder="1" applyAlignment="1" applyProtection="1">
      <alignment horizontal="left"/>
      <protection/>
    </xf>
    <xf numFmtId="167" fontId="31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2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2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2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2" fillId="0" borderId="14" xfId="186" applyNumberFormat="1" applyFont="1" applyFill="1" applyBorder="1" applyProtection="1">
      <alignment/>
      <protection/>
    </xf>
    <xf numFmtId="167" fontId="21" fillId="0" borderId="32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2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2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2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4" xfId="112" applyNumberFormat="1" applyFont="1" applyFill="1" applyBorder="1" applyProtection="1">
      <alignment/>
      <protection/>
    </xf>
    <xf numFmtId="167" fontId="21" fillId="0" borderId="32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2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2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2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2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4" xfId="114" applyNumberFormat="1" applyFont="1" applyFill="1" applyBorder="1" applyProtection="1">
      <alignment/>
      <protection/>
    </xf>
    <xf numFmtId="167" fontId="21" fillId="0" borderId="32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2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2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4" xfId="116" applyNumberFormat="1" applyFont="1" applyFill="1" applyBorder="1" applyProtection="1">
      <alignment/>
      <protection/>
    </xf>
    <xf numFmtId="167" fontId="21" fillId="0" borderId="32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2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2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3" xfId="122" applyNumberFormat="1" applyFont="1" applyFill="1" applyBorder="1" applyAlignment="1">
      <alignment vertical="center"/>
      <protection/>
    </xf>
    <xf numFmtId="164" fontId="7" fillId="0" borderId="29" xfId="122" applyNumberFormat="1" applyFont="1" applyFill="1" applyBorder="1" applyAlignment="1">
      <alignment vertical="center"/>
      <protection/>
    </xf>
    <xf numFmtId="164" fontId="2" fillId="0" borderId="29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4" xfId="80" applyNumberFormat="1" applyFont="1" applyFill="1" applyBorder="1" applyAlignment="1">
      <alignment/>
    </xf>
    <xf numFmtId="164" fontId="7" fillId="0" borderId="29" xfId="123" applyNumberFormat="1" applyFont="1" applyFill="1" applyBorder="1" applyAlignment="1">
      <alignment vertical="center"/>
      <protection/>
    </xf>
    <xf numFmtId="164" fontId="13" fillId="0" borderId="33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3" xfId="124" applyNumberFormat="1" applyFont="1" applyFill="1" applyBorder="1" applyAlignment="1">
      <alignment vertical="center"/>
      <protection/>
    </xf>
    <xf numFmtId="164" fontId="2" fillId="0" borderId="29" xfId="124" applyNumberFormat="1" applyFont="1" applyFill="1" applyBorder="1">
      <alignment/>
      <protection/>
    </xf>
    <xf numFmtId="164" fontId="1" fillId="0" borderId="33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44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29" xfId="125" applyNumberFormat="1" applyFont="1" applyFill="1" applyBorder="1">
      <alignment/>
      <protection/>
    </xf>
    <xf numFmtId="164" fontId="2" fillId="0" borderId="44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33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5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39" xfId="126" applyNumberFormat="1" applyFont="1" applyFill="1" applyBorder="1" applyAlignment="1">
      <alignment vertical="center"/>
      <protection/>
    </xf>
    <xf numFmtId="177" fontId="2" fillId="0" borderId="2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0" xfId="126" applyNumberFormat="1" applyFont="1" applyFill="1" applyBorder="1" applyAlignment="1">
      <alignment vertical="center"/>
      <protection/>
    </xf>
    <xf numFmtId="177" fontId="13" fillId="0" borderId="25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0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5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0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39" xfId="127" applyNumberFormat="1" applyFont="1" applyFill="1" applyBorder="1" applyAlignment="1">
      <alignment vertical="center"/>
      <protection/>
    </xf>
    <xf numFmtId="177" fontId="2" fillId="0" borderId="2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0" xfId="127" applyNumberFormat="1" applyFont="1" applyFill="1" applyBorder="1" applyAlignment="1">
      <alignment vertical="center"/>
      <protection/>
    </xf>
    <xf numFmtId="177" fontId="13" fillId="0" borderId="25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7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3" xfId="129" applyFont="1" applyBorder="1" applyAlignment="1" applyProtection="1">
      <alignment horizontal="center" vertical="center"/>
      <protection/>
    </xf>
    <xf numFmtId="0" fontId="2" fillId="0" borderId="31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0" xfId="129" applyFont="1" applyBorder="1" applyAlignment="1">
      <alignment horizontal="center" vertical="center"/>
      <protection/>
    </xf>
    <xf numFmtId="0" fontId="2" fillId="0" borderId="29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 quotePrefix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0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29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0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5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2" xfId="91" applyNumberFormat="1" applyFont="1" applyFill="1" applyBorder="1" applyAlignment="1">
      <alignment horizontal="right" vertical="center"/>
    </xf>
    <xf numFmtId="168" fontId="1" fillId="0" borderId="40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5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1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0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4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0" xfId="171" applyNumberFormat="1" applyFont="1" applyBorder="1">
      <alignment/>
      <protection/>
    </xf>
    <xf numFmtId="2" fontId="1" fillId="0" borderId="25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24" borderId="17" xfId="177" applyFont="1" applyFill="1" applyBorder="1">
      <alignment/>
      <protection/>
    </xf>
    <xf numFmtId="166" fontId="1" fillId="2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24" borderId="13" xfId="177" applyFont="1" applyFill="1" applyBorder="1">
      <alignment/>
      <protection/>
    </xf>
    <xf numFmtId="166" fontId="2" fillId="2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24" borderId="13" xfId="177" applyFont="1" applyFill="1" applyBorder="1" applyAlignment="1">
      <alignment horizontal="right"/>
      <protection/>
    </xf>
    <xf numFmtId="166" fontId="2" fillId="24" borderId="15" xfId="177" applyFont="1" applyFill="1" applyBorder="1">
      <alignment/>
      <protection/>
    </xf>
    <xf numFmtId="166" fontId="2" fillId="2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24" borderId="15" xfId="177" applyFont="1" applyFill="1" applyBorder="1" applyAlignment="1">
      <alignment horizontal="right"/>
      <protection/>
    </xf>
    <xf numFmtId="166" fontId="2" fillId="24" borderId="16" xfId="177" applyFont="1" applyFill="1" applyBorder="1" applyAlignment="1">
      <alignment horizontal="right"/>
      <protection/>
    </xf>
    <xf numFmtId="166" fontId="2" fillId="2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24" borderId="12" xfId="177" applyFont="1" applyFill="1" applyBorder="1">
      <alignment/>
      <protection/>
    </xf>
    <xf numFmtId="166" fontId="9" fillId="2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24" borderId="14" xfId="177" applyNumberFormat="1" applyFont="1" applyFill="1" applyBorder="1" applyAlignment="1">
      <alignment horizontal="right"/>
      <protection/>
    </xf>
    <xf numFmtId="164" fontId="2" fillId="2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2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2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2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24" borderId="15" xfId="181" applyFont="1" applyFill="1" applyBorder="1" applyAlignment="1">
      <alignment horizontal="right"/>
      <protection/>
    </xf>
    <xf numFmtId="166" fontId="2" fillId="2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24" borderId="17" xfId="181" applyFont="1" applyFill="1" applyBorder="1" applyAlignment="1">
      <alignment horizontal="right"/>
      <protection/>
    </xf>
    <xf numFmtId="166" fontId="1" fillId="2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24" borderId="13" xfId="181" applyNumberFormat="1" applyFont="1" applyFill="1" applyBorder="1" applyAlignment="1">
      <alignment horizontal="right"/>
      <protection/>
    </xf>
    <xf numFmtId="166" fontId="9" fillId="2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20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44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20" borderId="33" xfId="121" applyNumberFormat="1" applyFont="1" applyFill="1" applyBorder="1" applyAlignment="1" applyProtection="1">
      <alignment horizontal="right"/>
      <protection/>
    </xf>
    <xf numFmtId="164" fontId="2" fillId="0" borderId="33" xfId="121" applyNumberFormat="1" applyFont="1" applyBorder="1">
      <alignment/>
      <protection/>
    </xf>
    <xf numFmtId="2" fontId="2" fillId="0" borderId="25" xfId="121" applyNumberFormat="1" applyFont="1" applyFill="1" applyBorder="1">
      <alignment/>
      <protection/>
    </xf>
    <xf numFmtId="164" fontId="2" fillId="0" borderId="25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24" borderId="43" xfId="132" applyNumberFormat="1" applyFont="1" applyFill="1" applyBorder="1">
      <alignment/>
      <protection/>
    </xf>
    <xf numFmtId="2" fontId="1" fillId="24" borderId="33" xfId="132" applyNumberFormat="1" applyFont="1" applyFill="1" applyBorder="1">
      <alignment/>
      <protection/>
    </xf>
    <xf numFmtId="166" fontId="1" fillId="0" borderId="29" xfId="181" applyFont="1" applyFill="1" applyBorder="1" applyAlignment="1">
      <alignment horizontal="right"/>
      <protection/>
    </xf>
    <xf numFmtId="166" fontId="2" fillId="0" borderId="29" xfId="181" applyFont="1" applyFill="1" applyBorder="1" applyAlignment="1">
      <alignment horizontal="right"/>
      <protection/>
    </xf>
    <xf numFmtId="166" fontId="2" fillId="0" borderId="43" xfId="181" applyFont="1" applyFill="1" applyBorder="1" applyAlignment="1">
      <alignment horizontal="right"/>
      <protection/>
    </xf>
    <xf numFmtId="166" fontId="9" fillId="0" borderId="29" xfId="181" applyFont="1" applyFill="1" applyBorder="1">
      <alignment/>
      <protection/>
    </xf>
    <xf numFmtId="164" fontId="2" fillId="0" borderId="2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24" borderId="44" xfId="181" applyFont="1" applyFill="1" applyBorder="1" applyAlignment="1">
      <alignment horizontal="right"/>
      <protection/>
    </xf>
    <xf numFmtId="166" fontId="1" fillId="24" borderId="32" xfId="181" applyFont="1" applyFill="1" applyBorder="1" applyAlignment="1">
      <alignment horizontal="right"/>
      <protection/>
    </xf>
    <xf numFmtId="166" fontId="1" fillId="0" borderId="44" xfId="181" applyFont="1" applyFill="1" applyBorder="1" applyAlignment="1">
      <alignment horizontal="right"/>
      <protection/>
    </xf>
    <xf numFmtId="166" fontId="1" fillId="0" borderId="32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29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3" xfId="177" applyFont="1" applyFill="1" applyBorder="1" applyAlignment="1">
      <alignment horizontal="right"/>
      <protection/>
    </xf>
    <xf numFmtId="166" fontId="2" fillId="0" borderId="28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2" xfId="177" applyFont="1" applyFill="1" applyBorder="1" applyAlignment="1">
      <alignment horizontal="right"/>
      <protection/>
    </xf>
    <xf numFmtId="164" fontId="2" fillId="0" borderId="29" xfId="177" applyNumberFormat="1" applyFont="1" applyFill="1" applyBorder="1" applyAlignment="1">
      <alignment horizontal="right"/>
      <protection/>
    </xf>
    <xf numFmtId="166" fontId="9" fillId="0" borderId="28" xfId="177" applyFont="1" applyFill="1" applyBorder="1">
      <alignment/>
      <protection/>
    </xf>
    <xf numFmtId="166" fontId="1" fillId="24" borderId="44" xfId="177" applyFont="1" applyFill="1" applyBorder="1">
      <alignment/>
      <protection/>
    </xf>
    <xf numFmtId="166" fontId="1" fillId="24" borderId="44" xfId="177" applyFont="1" applyFill="1" applyBorder="1" applyAlignment="1">
      <alignment horizontal="right"/>
      <protection/>
    </xf>
    <xf numFmtId="166" fontId="1" fillId="0" borderId="32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5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29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29" xfId="170" applyFont="1" applyBorder="1" applyAlignment="1">
      <alignment horizontal="right"/>
      <protection/>
    </xf>
    <xf numFmtId="167" fontId="7" fillId="0" borderId="38" xfId="170" applyNumberFormat="1" applyFont="1" applyBorder="1" applyAlignment="1">
      <alignment horizontal="left"/>
      <protection/>
    </xf>
    <xf numFmtId="167" fontId="13" fillId="0" borderId="44" xfId="170" applyNumberFormat="1" applyFont="1" applyBorder="1" applyAlignment="1">
      <alignment horizontal="left"/>
      <protection/>
    </xf>
    <xf numFmtId="166" fontId="13" fillId="0" borderId="44" xfId="170" applyFont="1" applyBorder="1" applyAlignment="1">
      <alignment horizontal="right"/>
      <protection/>
    </xf>
    <xf numFmtId="166" fontId="13" fillId="0" borderId="44" xfId="170" applyFont="1" applyBorder="1" applyAlignment="1" quotePrefix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20" borderId="43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29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29" xfId="169" applyFont="1" applyBorder="1" applyAlignment="1">
      <alignment horizontal="right"/>
      <protection/>
    </xf>
    <xf numFmtId="167" fontId="7" fillId="0" borderId="38" xfId="169" applyNumberFormat="1" applyFont="1" applyBorder="1" applyAlignment="1">
      <alignment horizontal="left"/>
      <protection/>
    </xf>
    <xf numFmtId="167" fontId="13" fillId="0" borderId="44" xfId="169" applyNumberFormat="1" applyFont="1" applyBorder="1" applyAlignment="1">
      <alignment horizontal="left"/>
      <protection/>
    </xf>
    <xf numFmtId="166" fontId="13" fillId="0" borderId="44" xfId="169" applyFont="1" applyBorder="1" applyAlignment="1">
      <alignment/>
      <protection/>
    </xf>
    <xf numFmtId="166" fontId="13" fillId="0" borderId="44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29" xfId="168" applyFont="1" applyBorder="1" applyAlignment="1" quotePrefix="1">
      <alignment horizontal="right"/>
      <protection/>
    </xf>
    <xf numFmtId="166" fontId="7" fillId="0" borderId="29" xfId="168" applyFont="1" applyBorder="1" applyAlignment="1">
      <alignment horizontal="right"/>
      <protection/>
    </xf>
    <xf numFmtId="166" fontId="7" fillId="0" borderId="38" xfId="168" applyFont="1" applyBorder="1">
      <alignment/>
      <protection/>
    </xf>
    <xf numFmtId="166" fontId="13" fillId="0" borderId="44" xfId="168" applyFont="1" applyBorder="1">
      <alignment/>
      <protection/>
    </xf>
    <xf numFmtId="166" fontId="13" fillId="0" borderId="44" xfId="168" applyFont="1" applyBorder="1" applyAlignment="1">
      <alignment horizontal="right"/>
      <protection/>
    </xf>
    <xf numFmtId="166" fontId="13" fillId="0" borderId="44" xfId="168" applyFont="1" applyBorder="1" applyAlignment="1" quotePrefix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20" borderId="26" xfId="201" applyFont="1" applyFill="1" applyBorder="1" applyAlignment="1">
      <alignment horizontal="center"/>
      <protection/>
    </xf>
    <xf numFmtId="166" fontId="13" fillId="20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29" xfId="142" applyFont="1" applyBorder="1" applyAlignment="1" quotePrefix="1">
      <alignment horizontal="right"/>
      <protection/>
    </xf>
    <xf numFmtId="166" fontId="7" fillId="0" borderId="29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38" xfId="142" applyFont="1" applyBorder="1">
      <alignment/>
      <protection/>
    </xf>
    <xf numFmtId="166" fontId="13" fillId="0" borderId="32" xfId="142" applyFont="1" applyBorder="1">
      <alignment/>
      <protection/>
    </xf>
    <xf numFmtId="166" fontId="13" fillId="0" borderId="44" xfId="142" applyFont="1" applyBorder="1" applyAlignment="1">
      <alignment horizontal="right"/>
      <protection/>
    </xf>
    <xf numFmtId="166" fontId="13" fillId="0" borderId="44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29" xfId="195" applyNumberFormat="1" applyFont="1" applyBorder="1">
      <alignment/>
      <protection/>
    </xf>
    <xf numFmtId="164" fontId="2" fillId="0" borderId="29" xfId="195" applyNumberFormat="1" applyFont="1" applyBorder="1">
      <alignment/>
      <protection/>
    </xf>
    <xf numFmtId="164" fontId="2" fillId="0" borderId="43" xfId="195" applyNumberFormat="1" applyFont="1" applyBorder="1">
      <alignment/>
      <protection/>
    </xf>
    <xf numFmtId="164" fontId="2" fillId="0" borderId="44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29" xfId="189" applyNumberFormat="1" applyFont="1" applyFill="1" applyBorder="1" applyAlignment="1" applyProtection="1">
      <alignment horizontal="center" vertical="center"/>
      <protection/>
    </xf>
    <xf numFmtId="166" fontId="2" fillId="0" borderId="29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5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20" borderId="24" xfId="0" applyFont="1" applyFill="1" applyBorder="1" applyAlignment="1" quotePrefix="1">
      <alignment horizontal="centerContinuous"/>
    </xf>
    <xf numFmtId="167" fontId="1" fillId="20" borderId="15" xfId="0" applyNumberFormat="1" applyFont="1" applyFill="1" applyBorder="1" applyAlignment="1" quotePrefix="1">
      <alignment horizontal="center"/>
    </xf>
    <xf numFmtId="167" fontId="1" fillId="20" borderId="22" xfId="0" applyNumberFormat="1" applyFont="1" applyFill="1" applyBorder="1" applyAlignment="1" quotePrefix="1">
      <alignment horizontal="center"/>
    </xf>
    <xf numFmtId="167" fontId="1" fillId="20" borderId="33" xfId="0" applyNumberFormat="1" applyFont="1" applyFill="1" applyBorder="1" applyAlignment="1" quotePrefix="1">
      <alignment horizontal="center"/>
    </xf>
    <xf numFmtId="0" fontId="2" fillId="21" borderId="34" xfId="0" applyFont="1" applyFill="1" applyBorder="1" applyAlignment="1">
      <alignment/>
    </xf>
    <xf numFmtId="1" fontId="1" fillId="21" borderId="11" xfId="121" applyNumberFormat="1" applyFont="1" applyFill="1" applyBorder="1" applyAlignment="1" applyProtection="1">
      <alignment horizontal="right"/>
      <protection/>
    </xf>
    <xf numFmtId="1" fontId="1" fillId="21" borderId="22" xfId="121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2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2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1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2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3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2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29" xfId="122" applyNumberFormat="1" applyFont="1" applyFill="1" applyBorder="1" applyAlignment="1" quotePrefix="1">
      <alignment horizontal="right"/>
      <protection/>
    </xf>
    <xf numFmtId="164" fontId="2" fillId="0" borderId="29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29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3" xfId="123" applyNumberFormat="1" applyFont="1" applyFill="1" applyBorder="1" applyAlignment="1">
      <alignment horizontal="right" vertical="center"/>
      <protection/>
    </xf>
    <xf numFmtId="164" fontId="1" fillId="0" borderId="44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3" xfId="124" applyNumberFormat="1" applyFont="1" applyFill="1" applyBorder="1" applyAlignment="1" quotePrefix="1">
      <alignment horizontal="right"/>
      <protection/>
    </xf>
    <xf numFmtId="0" fontId="2" fillId="20" borderId="37" xfId="0" applyFont="1" applyFill="1" applyBorder="1" applyAlignment="1">
      <alignment/>
    </xf>
    <xf numFmtId="0" fontId="2" fillId="20" borderId="36" xfId="0" applyFont="1" applyFill="1" applyBorder="1" applyAlignment="1">
      <alignment/>
    </xf>
    <xf numFmtId="0" fontId="2" fillId="20" borderId="80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2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3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44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24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24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20" borderId="11" xfId="0" applyNumberFormat="1" applyFont="1" applyFill="1" applyBorder="1" applyAlignment="1">
      <alignment horizontal="centerContinuous"/>
    </xf>
    <xf numFmtId="177" fontId="2" fillId="0" borderId="20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29" xfId="129" applyNumberFormat="1" applyFont="1" applyBorder="1" applyAlignment="1" applyProtection="1" quotePrefix="1">
      <alignment horizontal="center" vertical="center"/>
      <protection/>
    </xf>
    <xf numFmtId="0" fontId="8" fillId="0" borderId="34" xfId="0" applyFont="1" applyFill="1" applyBorder="1" applyAlignment="1">
      <alignment vertical="center"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 applyProtection="1">
      <alignment horizontal="right"/>
      <protection/>
    </xf>
    <xf numFmtId="166" fontId="27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4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24" borderId="25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0" fontId="1" fillId="20" borderId="22" xfId="0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wrapText="1"/>
    </xf>
    <xf numFmtId="177" fontId="13" fillId="0" borderId="39" xfId="126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39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39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39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20" borderId="48" xfId="0" applyNumberFormat="1" applyFont="1" applyFill="1" applyBorder="1" applyAlignment="1">
      <alignment horizont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39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20" borderId="10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166" fontId="1" fillId="20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9" xfId="171" applyNumberFormat="1" applyFont="1" applyBorder="1">
      <alignment/>
      <protection/>
    </xf>
    <xf numFmtId="0" fontId="1" fillId="21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8" xfId="121" applyNumberFormat="1" applyFont="1" applyBorder="1" applyAlignment="1" quotePrefix="1">
      <alignment horizontal="right"/>
      <protection/>
    </xf>
    <xf numFmtId="164" fontId="2" fillId="0" borderId="43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1" borderId="22" xfId="121" applyFont="1" applyFill="1" applyBorder="1" applyAlignment="1">
      <alignment horizontal="center"/>
      <protection/>
    </xf>
    <xf numFmtId="0" fontId="1" fillId="21" borderId="33" xfId="121" applyFont="1" applyFill="1" applyBorder="1">
      <alignment/>
      <protection/>
    </xf>
    <xf numFmtId="0" fontId="1" fillId="20" borderId="56" xfId="190" applyFont="1" applyFill="1" applyBorder="1" applyAlignment="1">
      <alignment horizontal="center"/>
      <protection/>
    </xf>
    <xf numFmtId="0" fontId="1" fillId="20" borderId="17" xfId="190" applyFont="1" applyFill="1" applyBorder="1" applyAlignment="1">
      <alignment horizontal="center"/>
      <protection/>
    </xf>
    <xf numFmtId="0" fontId="1" fillId="20" borderId="19" xfId="190" applyFont="1" applyFill="1" applyBorder="1" applyAlignment="1">
      <alignment horizontal="center"/>
      <protection/>
    </xf>
    <xf numFmtId="0" fontId="1" fillId="20" borderId="28" xfId="190" applyFont="1" applyFill="1" applyBorder="1" applyAlignment="1">
      <alignment horizontal="center"/>
      <protection/>
    </xf>
    <xf numFmtId="0" fontId="1" fillId="20" borderId="57" xfId="190" applyFont="1" applyFill="1" applyBorder="1" applyAlignment="1">
      <alignment horizontal="center"/>
      <protection/>
    </xf>
    <xf numFmtId="0" fontId="1" fillId="20" borderId="18" xfId="190" applyFont="1" applyFill="1" applyBorder="1" applyAlignment="1">
      <alignment horizontal="center"/>
      <protection/>
    </xf>
    <xf numFmtId="0" fontId="1" fillId="20" borderId="43" xfId="190" applyFont="1" applyFill="1" applyBorder="1" applyAlignment="1">
      <alignment horizontal="center"/>
      <protection/>
    </xf>
    <xf numFmtId="164" fontId="2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/>
    </xf>
    <xf numFmtId="0" fontId="1" fillId="20" borderId="90" xfId="0" applyFont="1" applyFill="1" applyBorder="1" applyAlignment="1">
      <alignment horizontal="center"/>
    </xf>
    <xf numFmtId="0" fontId="1" fillId="20" borderId="78" xfId="121" applyFont="1" applyFill="1" applyBorder="1" applyAlignment="1">
      <alignment horizontal="center"/>
      <protection/>
    </xf>
    <xf numFmtId="0" fontId="1" fillId="20" borderId="94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left"/>
    </xf>
    <xf numFmtId="15" fontId="8" fillId="0" borderId="33" xfId="121" applyNumberFormat="1" applyFont="1" applyFill="1" applyBorder="1" applyAlignment="1" quotePrefix="1">
      <alignment horizontal="center" vertical="center"/>
      <protection/>
    </xf>
    <xf numFmtId="164" fontId="8" fillId="0" borderId="33" xfId="0" applyNumberFormat="1" applyFont="1" applyBorder="1" applyAlignment="1" quotePrefix="1">
      <alignment horizontal="right" vertical="center"/>
    </xf>
    <xf numFmtId="0" fontId="0" fillId="0" borderId="13" xfId="0" applyFont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4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5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0" xfId="0" applyNumberFormat="1" applyFont="1" applyFill="1" applyBorder="1" applyAlignment="1" quotePrefix="1">
      <alignment horizontal="right" vertical="center"/>
    </xf>
    <xf numFmtId="2" fontId="2" fillId="0" borderId="44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4" xfId="121" applyNumberFormat="1" applyFont="1" applyBorder="1" applyAlignment="1">
      <alignment horizontal="left"/>
      <protection/>
    </xf>
    <xf numFmtId="166" fontId="28" fillId="24" borderId="0" xfId="0" applyNumberFormat="1" applyFont="1" applyFill="1" applyBorder="1" applyAlignment="1" applyProtection="1">
      <alignment horizontal="right"/>
      <protection/>
    </xf>
    <xf numFmtId="164" fontId="35" fillId="24" borderId="0" xfId="0" applyNumberFormat="1" applyFont="1" applyFill="1" applyBorder="1" applyAlignment="1" applyProtection="1">
      <alignment horizontal="right" vertical="center"/>
      <protection/>
    </xf>
    <xf numFmtId="166" fontId="30" fillId="24" borderId="0" xfId="0" applyNumberFormat="1" applyFont="1" applyFill="1" applyBorder="1" applyAlignment="1" applyProtection="1">
      <alignment horizontal="right"/>
      <protection/>
    </xf>
    <xf numFmtId="166" fontId="27" fillId="24" borderId="0" xfId="0" applyNumberFormat="1" applyFont="1" applyFill="1" applyBorder="1" applyAlignment="1" applyProtection="1">
      <alignment horizontal="right"/>
      <protection/>
    </xf>
    <xf numFmtId="166" fontId="30" fillId="24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24" borderId="0" xfId="0" applyNumberFormat="1" applyFont="1" applyFill="1" applyBorder="1" applyAlignment="1">
      <alignment horizontal="right"/>
    </xf>
    <xf numFmtId="166" fontId="27" fillId="24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33" xfId="44" applyNumberFormat="1" applyFont="1" applyFill="1" applyBorder="1" applyAlignment="1">
      <alignment/>
    </xf>
    <xf numFmtId="164" fontId="2" fillId="0" borderId="29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5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39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166" fontId="7" fillId="0" borderId="29" xfId="168" applyFont="1" applyBorder="1" applyAlignment="1" quotePrefix="1">
      <alignment horizontal="right"/>
      <protection/>
    </xf>
    <xf numFmtId="0" fontId="1" fillId="20" borderId="23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8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3" xfId="121" applyNumberFormat="1" applyFont="1" applyBorder="1" applyAlignment="1">
      <alignment horizontal="right"/>
      <protection/>
    </xf>
    <xf numFmtId="164" fontId="2" fillId="0" borderId="25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20" borderId="96" xfId="201" applyFont="1" applyFill="1" applyBorder="1">
      <alignment/>
      <protection/>
    </xf>
    <xf numFmtId="166" fontId="1" fillId="20" borderId="23" xfId="201" applyFont="1" applyFill="1" applyBorder="1" applyAlignment="1">
      <alignment horizontal="center"/>
      <protection/>
    </xf>
    <xf numFmtId="166" fontId="13" fillId="20" borderId="12" xfId="121" applyNumberFormat="1" applyFont="1" applyFill="1" applyBorder="1" applyAlignment="1" quotePrefix="1">
      <alignment horizontal="center"/>
      <protection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28" xfId="126" applyNumberFormat="1" applyFont="1" applyFill="1" applyBorder="1" applyAlignment="1">
      <alignment vertical="center"/>
      <protection/>
    </xf>
    <xf numFmtId="177" fontId="13" fillId="0" borderId="29" xfId="126" applyNumberFormat="1" applyFont="1" applyFill="1" applyBorder="1" applyAlignment="1">
      <alignment vertical="center"/>
      <protection/>
    </xf>
    <xf numFmtId="177" fontId="2" fillId="0" borderId="28" xfId="128" applyNumberFormat="1" applyFont="1" applyFill="1" applyBorder="1">
      <alignment/>
      <protection/>
    </xf>
    <xf numFmtId="177" fontId="2" fillId="0" borderId="2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center"/>
    </xf>
    <xf numFmtId="0" fontId="1" fillId="20" borderId="80" xfId="0" applyNumberFormat="1" applyFont="1" applyFill="1" applyBorder="1" applyAlignment="1">
      <alignment horizontal="center"/>
    </xf>
    <xf numFmtId="0" fontId="1" fillId="20" borderId="24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96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/>
    </xf>
    <xf numFmtId="166" fontId="1" fillId="0" borderId="28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 applyProtection="1">
      <alignment horizontal="right"/>
      <protection locked="0"/>
    </xf>
    <xf numFmtId="166" fontId="2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 applyProtection="1">
      <alignment horizontal="right"/>
      <protection/>
    </xf>
    <xf numFmtId="166" fontId="27" fillId="0" borderId="29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 applyProtection="1">
      <alignment horizontal="right"/>
      <protection locked="0"/>
    </xf>
    <xf numFmtId="166" fontId="2" fillId="0" borderId="86" xfId="0" applyNumberFormat="1" applyFont="1" applyFill="1" applyBorder="1" applyAlignment="1" applyProtection="1">
      <alignment horizontal="right"/>
      <protection locked="0"/>
    </xf>
    <xf numFmtId="180" fontId="1" fillId="0" borderId="25" xfId="42" applyNumberFormat="1" applyFont="1" applyBorder="1" applyAlignment="1">
      <alignment/>
    </xf>
    <xf numFmtId="177" fontId="2" fillId="0" borderId="28" xfId="127" applyNumberFormat="1" applyFont="1" applyFill="1" applyBorder="1">
      <alignment/>
      <protection/>
    </xf>
    <xf numFmtId="176" fontId="1" fillId="0" borderId="44" xfId="130" applyNumberFormat="1" applyFont="1" applyFill="1" applyBorder="1">
      <alignment/>
      <protection/>
    </xf>
    <xf numFmtId="180" fontId="1" fillId="0" borderId="44" xfId="42" applyNumberFormat="1" applyFont="1" applyBorder="1" applyAlignment="1">
      <alignment/>
    </xf>
    <xf numFmtId="176" fontId="1" fillId="0" borderId="25" xfId="130" applyNumberFormat="1" applyFont="1" applyFill="1" applyBorder="1">
      <alignment/>
      <protection/>
    </xf>
    <xf numFmtId="0" fontId="1" fillId="0" borderId="62" xfId="130" applyFont="1" applyBorder="1">
      <alignment/>
      <protection/>
    </xf>
    <xf numFmtId="0" fontId="1" fillId="0" borderId="0" xfId="0" applyFont="1" applyFill="1" applyBorder="1" applyAlignment="1">
      <alignment/>
    </xf>
    <xf numFmtId="43" fontId="1" fillId="0" borderId="66" xfId="42" applyFont="1" applyBorder="1" applyAlignment="1" quotePrefix="1">
      <alignment horizontal="center"/>
    </xf>
    <xf numFmtId="164" fontId="2" fillId="0" borderId="29" xfId="0" applyNumberFormat="1" applyFont="1" applyFill="1" applyBorder="1" applyAlignment="1">
      <alignment horizontal="center"/>
    </xf>
    <xf numFmtId="0" fontId="1" fillId="20" borderId="47" xfId="0" applyFont="1" applyFill="1" applyBorder="1" applyAlignment="1">
      <alignment/>
    </xf>
    <xf numFmtId="49" fontId="1" fillId="20" borderId="11" xfId="0" applyNumberFormat="1" applyFont="1" applyFill="1" applyBorder="1" applyAlignment="1">
      <alignment horizontal="center"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right" vertical="center"/>
      <protection/>
    </xf>
    <xf numFmtId="49" fontId="1" fillId="20" borderId="4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164" fontId="2" fillId="20" borderId="13" xfId="0" applyNumberFormat="1" applyFont="1" applyFill="1" applyBorder="1" applyAlignment="1">
      <alignment horizont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5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 horizontal="right" vertical="center"/>
    </xf>
    <xf numFmtId="164" fontId="6" fillId="24" borderId="25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4" fontId="2" fillId="0" borderId="13" xfId="0" applyNumberFormat="1" applyFont="1" applyFill="1" applyBorder="1" applyAlignment="1" quotePrefix="1">
      <alignment horizontal="right"/>
    </xf>
    <xf numFmtId="164" fontId="2" fillId="0" borderId="13" xfId="0" applyNumberFormat="1" applyFont="1" applyFill="1" applyBorder="1" applyAlignment="1" quotePrefix="1">
      <alignment horizontal="center"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2" fillId="0" borderId="13" xfId="0" applyNumberFormat="1" applyFont="1" applyBorder="1" applyAlignment="1" applyProtection="1">
      <alignment horizontal="right" vertical="center"/>
      <protection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2" fillId="0" borderId="44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Fill="1" applyAlignment="1" applyProtection="1">
      <alignment horizontal="lef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7" fillId="0" borderId="29" xfId="123" applyNumberFormat="1" applyFont="1" applyFill="1" applyBorder="1" applyAlignment="1" quotePrefix="1">
      <alignment horizontal="right" vertical="center"/>
      <protection/>
    </xf>
    <xf numFmtId="39" fontId="1" fillId="20" borderId="33" xfId="0" applyNumberFormat="1" applyFont="1" applyFill="1" applyBorder="1" applyAlignment="1">
      <alignment horizontal="center"/>
    </xf>
    <xf numFmtId="176" fontId="2" fillId="0" borderId="13" xfId="42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5" xfId="130" applyNumberFormat="1" applyFont="1" applyFill="1" applyBorder="1">
      <alignment/>
      <protection/>
    </xf>
    <xf numFmtId="176" fontId="2" fillId="0" borderId="43" xfId="130" applyNumberFormat="1" applyFont="1" applyFill="1" applyBorder="1">
      <alignment/>
      <protection/>
    </xf>
    <xf numFmtId="2" fontId="2" fillId="0" borderId="29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/>
    </xf>
    <xf numFmtId="43" fontId="2" fillId="0" borderId="29" xfId="127" applyNumberFormat="1" applyFont="1" applyFill="1" applyBorder="1">
      <alignment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1" fillId="0" borderId="32" xfId="130" applyNumberFormat="1" applyFont="1" applyBorder="1">
      <alignment/>
      <protection/>
    </xf>
    <xf numFmtId="177" fontId="2" fillId="0" borderId="29" xfId="130" applyNumberFormat="1" applyFont="1" applyFill="1" applyBorder="1">
      <alignment/>
      <protection/>
    </xf>
    <xf numFmtId="177" fontId="2" fillId="0" borderId="29" xfId="0" applyNumberFormat="1" applyFont="1" applyBorder="1" applyAlignment="1">
      <alignment/>
    </xf>
    <xf numFmtId="177" fontId="2" fillId="0" borderId="20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8" xfId="130" applyNumberFormat="1" applyFont="1" applyBorder="1">
      <alignment/>
      <protection/>
    </xf>
    <xf numFmtId="164" fontId="2" fillId="0" borderId="15" xfId="0" applyNumberFormat="1" applyFont="1" applyBorder="1" applyAlignment="1">
      <alignment/>
    </xf>
    <xf numFmtId="15" fontId="8" fillId="0" borderId="43" xfId="121" applyNumberFormat="1" applyFont="1" applyFill="1" applyBorder="1" applyAlignment="1" quotePrefix="1">
      <alignment horizontal="center" vertical="center"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6" fontId="1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22" xfId="196" applyNumberFormat="1" applyFont="1" applyFill="1" applyBorder="1">
      <alignment/>
      <protection/>
    </xf>
    <xf numFmtId="164" fontId="2" fillId="0" borderId="17" xfId="196" applyNumberFormat="1" applyFont="1" applyFill="1" applyBorder="1">
      <alignment/>
      <protection/>
    </xf>
    <xf numFmtId="166" fontId="2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56" xfId="196" applyNumberFormat="1" applyFont="1" applyFill="1" applyBorder="1">
      <alignment/>
      <protection/>
    </xf>
    <xf numFmtId="166" fontId="2" fillId="0" borderId="23" xfId="194" applyNumberFormat="1" applyFont="1" applyFill="1" applyBorder="1" applyAlignment="1" applyProtection="1">
      <alignment horizontal="left"/>
      <protection/>
    </xf>
    <xf numFmtId="164" fontId="2" fillId="0" borderId="15" xfId="196" applyNumberFormat="1" applyFont="1" applyFill="1" applyBorder="1">
      <alignment/>
      <protection/>
    </xf>
    <xf numFmtId="164" fontId="2" fillId="0" borderId="23" xfId="196" applyNumberFormat="1" applyFont="1" applyFill="1" applyBorder="1">
      <alignment/>
      <protection/>
    </xf>
    <xf numFmtId="166" fontId="2" fillId="0" borderId="17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20" xfId="194" applyNumberFormat="1" applyFont="1" applyFill="1" applyBorder="1" applyAlignment="1" applyProtection="1">
      <alignment horizontal="left"/>
      <protection/>
    </xf>
    <xf numFmtId="164" fontId="2" fillId="0" borderId="17" xfId="200" applyNumberFormat="1" applyFont="1" applyFill="1" applyBorder="1">
      <alignment/>
      <protection/>
    </xf>
    <xf numFmtId="164" fontId="2" fillId="0" borderId="15" xfId="200" applyNumberFormat="1" applyFont="1" applyFill="1" applyBorder="1">
      <alignment/>
      <protection/>
    </xf>
    <xf numFmtId="177" fontId="2" fillId="0" borderId="29" xfId="128" applyNumberFormat="1" applyFont="1" applyFill="1" applyBorder="1" applyAlignment="1">
      <alignment horizontal="center"/>
      <protection/>
    </xf>
    <xf numFmtId="0" fontId="29" fillId="24" borderId="0" xfId="0" applyFont="1" applyFill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5" fontId="2" fillId="0" borderId="0" xfId="42" applyNumberFormat="1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quotePrefix="1">
      <alignment horizontal="left"/>
    </xf>
    <xf numFmtId="168" fontId="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167" fontId="1" fillId="0" borderId="13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32" fillId="0" borderId="22" xfId="66" applyNumberFormat="1" applyFont="1" applyFill="1" applyBorder="1" applyAlignment="1" applyProtection="1">
      <alignment horizontal="center"/>
      <protection/>
    </xf>
    <xf numFmtId="2" fontId="32" fillId="0" borderId="22" xfId="44" applyNumberFormat="1" applyFont="1" applyFill="1" applyBorder="1" applyAlignment="1" applyProtection="1">
      <alignment horizontal="center"/>
      <protection/>
    </xf>
    <xf numFmtId="43" fontId="2" fillId="0" borderId="25" xfId="42" applyNumberFormat="1" applyFont="1" applyFill="1" applyBorder="1" applyAlignment="1">
      <alignment horizontal="center"/>
    </xf>
    <xf numFmtId="43" fontId="2" fillId="0" borderId="66" xfId="42" applyNumberFormat="1" applyFont="1" applyFill="1" applyBorder="1" applyAlignment="1">
      <alignment horizontal="center"/>
    </xf>
    <xf numFmtId="175" fontId="1" fillId="0" borderId="28" xfId="42" applyNumberFormat="1" applyFont="1" applyBorder="1" applyAlignment="1" applyProtection="1">
      <alignment horizontal="right" vertical="center"/>
      <protection/>
    </xf>
    <xf numFmtId="175" fontId="2" fillId="0" borderId="29" xfId="42" applyNumberFormat="1" applyFont="1" applyBorder="1" applyAlignment="1" applyProtection="1">
      <alignment horizontal="right" vertical="center"/>
      <protection/>
    </xf>
    <xf numFmtId="175" fontId="12" fillId="0" borderId="29" xfId="42" applyNumberFormat="1" applyFont="1" applyBorder="1" applyAlignment="1" applyProtection="1">
      <alignment horizontal="right" vertical="center"/>
      <protection/>
    </xf>
    <xf numFmtId="175" fontId="12" fillId="0" borderId="43" xfId="42" applyNumberFormat="1" applyFont="1" applyBorder="1" applyAlignment="1" applyProtection="1">
      <alignment horizontal="right" vertical="center"/>
      <protection/>
    </xf>
    <xf numFmtId="175" fontId="1" fillId="0" borderId="29" xfId="42" applyNumberFormat="1" applyFont="1" applyBorder="1" applyAlignment="1" applyProtection="1">
      <alignment horizontal="right" vertical="center"/>
      <protection/>
    </xf>
    <xf numFmtId="175" fontId="2" fillId="0" borderId="43" xfId="42" applyNumberFormat="1" applyFont="1" applyBorder="1" applyAlignment="1" applyProtection="1">
      <alignment horizontal="right" vertical="center"/>
      <protection/>
    </xf>
    <xf numFmtId="175" fontId="1" fillId="0" borderId="33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164" fontId="2" fillId="0" borderId="43" xfId="0" applyNumberFormat="1" applyFont="1" applyFill="1" applyBorder="1" applyAlignment="1">
      <alignment horizontal="center"/>
    </xf>
    <xf numFmtId="166" fontId="1" fillId="20" borderId="15" xfId="0" applyNumberFormat="1" applyFont="1" applyFill="1" applyBorder="1" applyAlignment="1" quotePrefix="1">
      <alignment horizontal="centerContinuous"/>
    </xf>
    <xf numFmtId="166" fontId="1" fillId="20" borderId="43" xfId="0" applyNumberFormat="1" applyFont="1" applyFill="1" applyBorder="1" applyAlignment="1" quotePrefix="1">
      <alignment horizontal="centerContinuous"/>
    </xf>
    <xf numFmtId="0" fontId="9" fillId="20" borderId="80" xfId="0" applyFont="1" applyFill="1" applyBorder="1" applyAlignment="1">
      <alignment/>
    </xf>
    <xf numFmtId="0" fontId="9" fillId="20" borderId="24" xfId="0" applyFont="1" applyFill="1" applyBorder="1" applyAlignment="1">
      <alignment/>
    </xf>
    <xf numFmtId="0" fontId="1" fillId="20" borderId="80" xfId="0" applyFont="1" applyFill="1" applyBorder="1" applyAlignment="1" quotePrefix="1">
      <alignment horizontal="centerContinuous"/>
    </xf>
    <xf numFmtId="166" fontId="1" fillId="20" borderId="14" xfId="121" applyNumberFormat="1" applyFont="1" applyFill="1" applyBorder="1" applyAlignment="1" quotePrefix="1">
      <alignment horizontal="center"/>
      <protection/>
    </xf>
    <xf numFmtId="167" fontId="1" fillId="20" borderId="12" xfId="121" applyNumberFormat="1" applyFont="1" applyFill="1" applyBorder="1" applyAlignment="1" quotePrefix="1">
      <alignment horizontal="center"/>
      <protection/>
    </xf>
    <xf numFmtId="167" fontId="1" fillId="20" borderId="43" xfId="121" applyNumberFormat="1" applyFont="1" applyFill="1" applyBorder="1" applyAlignment="1" quotePrefix="1">
      <alignment horizontal="center"/>
      <protection/>
    </xf>
    <xf numFmtId="166" fontId="2" fillId="24" borderId="20" xfId="132" applyNumberFormat="1" applyFont="1" applyFill="1" applyBorder="1" applyAlignment="1" applyProtection="1">
      <alignment horizontal="left" indent="2"/>
      <protection/>
    </xf>
    <xf numFmtId="166" fontId="2" fillId="24" borderId="64" xfId="132" applyNumberFormat="1" applyFont="1" applyFill="1" applyBorder="1" applyAlignment="1" applyProtection="1">
      <alignment horizontal="left" indent="2"/>
      <protection/>
    </xf>
    <xf numFmtId="2" fontId="2" fillId="0" borderId="58" xfId="0" applyNumberFormat="1" applyFont="1" applyBorder="1" applyAlignment="1">
      <alignment/>
    </xf>
    <xf numFmtId="2" fontId="2" fillId="0" borderId="63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right" vertical="center"/>
    </xf>
    <xf numFmtId="164" fontId="1" fillId="24" borderId="0" xfId="0" applyNumberFormat="1" applyFont="1" applyFill="1" applyBorder="1" applyAlignment="1">
      <alignment horizontal="right" vertical="center"/>
    </xf>
    <xf numFmtId="168" fontId="2" fillId="24" borderId="0" xfId="0" applyNumberFormat="1" applyFont="1" applyFill="1" applyBorder="1" applyAlignment="1">
      <alignment/>
    </xf>
    <xf numFmtId="168" fontId="2" fillId="24" borderId="0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 quotePrefix="1">
      <alignment horizontal="left" indent="2"/>
    </xf>
    <xf numFmtId="43" fontId="2" fillId="0" borderId="13" xfId="42" applyFont="1" applyFill="1" applyBorder="1" applyAlignment="1">
      <alignment horizontal="center"/>
    </xf>
    <xf numFmtId="0" fontId="1" fillId="20" borderId="57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83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164" fontId="1" fillId="0" borderId="94" xfId="42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20" borderId="82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7" xfId="42" applyNumberFormat="1" applyFont="1" applyFill="1" applyBorder="1" applyAlignment="1">
      <alignment horizontal="center" wrapText="1"/>
    </xf>
    <xf numFmtId="164" fontId="1" fillId="0" borderId="98" xfId="42" applyNumberFormat="1" applyFont="1" applyFill="1" applyBorder="1" applyAlignment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78" xfId="42" applyNumberFormat="1" applyFont="1" applyFill="1" applyBorder="1" applyAlignment="1">
      <alignment horizontal="center" wrapText="1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3" xfId="0" applyNumberFormat="1" applyFont="1" applyFill="1" applyBorder="1" applyAlignment="1" quotePrefix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65" xfId="42" applyNumberFormat="1" applyFont="1" applyFill="1" applyBorder="1" applyAlignment="1">
      <alignment horizontal="center" wrapText="1"/>
    </xf>
    <xf numFmtId="164" fontId="1" fillId="0" borderId="57" xfId="42" applyNumberFormat="1" applyFont="1" applyFill="1" applyBorder="1" applyAlignment="1" quotePrefix="1">
      <alignment horizontal="center"/>
    </xf>
    <xf numFmtId="164" fontId="1" fillId="0" borderId="11" xfId="42" applyNumberFormat="1" applyFont="1" applyFill="1" applyBorder="1" applyAlignment="1" quotePrefix="1">
      <alignment horizontal="center"/>
    </xf>
    <xf numFmtId="164" fontId="1" fillId="0" borderId="60" xfId="42" applyNumberFormat="1" applyFont="1" applyFill="1" applyBorder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20" borderId="60" xfId="0" applyFont="1" applyFill="1" applyBorder="1" applyAlignment="1">
      <alignment horizontal="center"/>
    </xf>
    <xf numFmtId="0" fontId="1" fillId="20" borderId="100" xfId="0" applyFont="1" applyFill="1" applyBorder="1" applyAlignment="1">
      <alignment horizontal="center"/>
    </xf>
    <xf numFmtId="0" fontId="1" fillId="20" borderId="97" xfId="0" applyFont="1" applyFill="1" applyBorder="1" applyAlignment="1">
      <alignment horizontal="center"/>
    </xf>
    <xf numFmtId="0" fontId="1" fillId="20" borderId="9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47" xfId="0" applyFont="1" applyFill="1" applyBorder="1" applyAlignment="1">
      <alignment horizontal="center"/>
    </xf>
    <xf numFmtId="0" fontId="1" fillId="20" borderId="79" xfId="0" applyFont="1" applyFill="1" applyBorder="1" applyAlignment="1">
      <alignment horizontal="center"/>
    </xf>
    <xf numFmtId="0" fontId="1" fillId="20" borderId="99" xfId="0" applyFont="1" applyFill="1" applyBorder="1" applyAlignment="1">
      <alignment horizontal="center"/>
    </xf>
    <xf numFmtId="0" fontId="1" fillId="20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20" borderId="26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2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/>
    </xf>
    <xf numFmtId="0" fontId="1" fillId="20" borderId="60" xfId="0" applyFont="1" applyFill="1" applyBorder="1" applyAlignment="1">
      <alignment horizontal="center" vertical="center" wrapText="1"/>
    </xf>
    <xf numFmtId="0" fontId="1" fillId="20" borderId="97" xfId="0" applyFont="1" applyFill="1" applyBorder="1" applyAlignment="1" quotePrefix="1">
      <alignment horizontal="center" vertical="center"/>
    </xf>
    <xf numFmtId="0" fontId="1" fillId="20" borderId="98" xfId="0" applyFont="1" applyFill="1" applyBorder="1" applyAlignment="1" quotePrefix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1" fillId="20" borderId="57" xfId="0" applyNumberFormat="1" applyFont="1" applyFill="1" applyBorder="1" applyAlignment="1" applyProtection="1">
      <alignment horizontal="center" vertical="center"/>
      <protection/>
    </xf>
    <xf numFmtId="39" fontId="1" fillId="20" borderId="11" xfId="0" applyNumberFormat="1" applyFont="1" applyFill="1" applyBorder="1" applyAlignment="1" applyProtection="1">
      <alignment horizontal="center" vertical="center"/>
      <protection/>
    </xf>
    <xf numFmtId="39" fontId="1" fillId="20" borderId="10" xfId="0" applyNumberFormat="1" applyFont="1" applyFill="1" applyBorder="1" applyAlignment="1" applyProtection="1">
      <alignment horizontal="center" vertical="center" wrapText="1"/>
      <protection/>
    </xf>
    <xf numFmtId="39" fontId="1" fillId="20" borderId="11" xfId="0" applyNumberFormat="1" applyFont="1" applyFill="1" applyBorder="1" applyAlignment="1" applyProtection="1">
      <alignment horizontal="center" vertical="center" wrapText="1"/>
      <protection/>
    </xf>
    <xf numFmtId="39" fontId="1" fillId="2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20" borderId="26" xfId="0" applyNumberFormat="1" applyFont="1" applyFill="1" applyBorder="1" applyAlignment="1">
      <alignment horizontal="center" vertical="center"/>
    </xf>
    <xf numFmtId="177" fontId="1" fillId="20" borderId="21" xfId="0" applyNumberFormat="1" applyFont="1" applyFill="1" applyBorder="1" applyAlignment="1">
      <alignment horizontal="center" vertical="center"/>
    </xf>
    <xf numFmtId="177" fontId="1" fillId="20" borderId="31" xfId="0" applyNumberFormat="1" applyFont="1" applyFill="1" applyBorder="1" applyAlignment="1">
      <alignment horizontal="center" vertical="center"/>
    </xf>
    <xf numFmtId="39" fontId="1" fillId="20" borderId="65" xfId="0" applyNumberFormat="1" applyFont="1" applyFill="1" applyBorder="1" applyAlignment="1" applyProtection="1" quotePrefix="1">
      <alignment horizontal="center"/>
      <protection/>
    </xf>
    <xf numFmtId="39" fontId="1" fillId="20" borderId="97" xfId="0" applyNumberFormat="1" applyFont="1" applyFill="1" applyBorder="1" applyAlignment="1" applyProtection="1" quotePrefix="1">
      <alignment horizontal="center"/>
      <protection/>
    </xf>
    <xf numFmtId="39" fontId="1" fillId="20" borderId="101" xfId="0" applyNumberFormat="1" applyFont="1" applyFill="1" applyBorder="1" applyAlignment="1" applyProtection="1" quotePrefix="1">
      <alignment horizontal="center"/>
      <protection/>
    </xf>
    <xf numFmtId="39" fontId="1" fillId="20" borderId="98" xfId="0" applyNumberFormat="1" applyFont="1" applyFill="1" applyBorder="1" applyAlignment="1" applyProtection="1" quotePrefix="1">
      <alignment horizontal="center"/>
      <protection/>
    </xf>
    <xf numFmtId="0" fontId="1" fillId="20" borderId="26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39" fontId="1" fillId="20" borderId="65" xfId="0" applyNumberFormat="1" applyFont="1" applyFill="1" applyBorder="1" applyAlignment="1" quotePrefix="1">
      <alignment horizontal="center"/>
    </xf>
    <xf numFmtId="0" fontId="1" fillId="20" borderId="97" xfId="0" applyFont="1" applyFill="1" applyBorder="1" applyAlignment="1" quotePrefix="1">
      <alignment horizontal="center"/>
    </xf>
    <xf numFmtId="0" fontId="1" fillId="20" borderId="101" xfId="0" applyFont="1" applyFill="1" applyBorder="1" applyAlignment="1" quotePrefix="1">
      <alignment horizontal="center"/>
    </xf>
    <xf numFmtId="39" fontId="1" fillId="20" borderId="97" xfId="0" applyNumberFormat="1" applyFont="1" applyFill="1" applyBorder="1" applyAlignment="1" quotePrefix="1">
      <alignment horizontal="center"/>
    </xf>
    <xf numFmtId="0" fontId="1" fillId="20" borderId="98" xfId="0" applyFont="1" applyFill="1" applyBorder="1" applyAlignment="1" quotePrefix="1">
      <alignment horizontal="center"/>
    </xf>
    <xf numFmtId="0" fontId="1" fillId="20" borderId="17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20" borderId="65" xfId="0" applyFont="1" applyFill="1" applyBorder="1" applyAlignment="1">
      <alignment horizontal="center" vertical="center"/>
    </xf>
    <xf numFmtId="0" fontId="6" fillId="20" borderId="97" xfId="0" applyFont="1" applyFill="1" applyBorder="1" applyAlignment="1">
      <alignment horizontal="center" vertical="center"/>
    </xf>
    <xf numFmtId="0" fontId="6" fillId="20" borderId="101" xfId="0" applyFont="1" applyFill="1" applyBorder="1" applyAlignment="1">
      <alignment horizontal="center" vertical="center"/>
    </xf>
    <xf numFmtId="0" fontId="1" fillId="20" borderId="65" xfId="0" applyFont="1" applyFill="1" applyBorder="1" applyAlignment="1">
      <alignment horizontal="center" vertical="center"/>
    </xf>
    <xf numFmtId="0" fontId="1" fillId="20" borderId="9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20" borderId="2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0" borderId="57" xfId="0" applyFont="1" applyFill="1" applyBorder="1" applyAlignment="1">
      <alignment horizontal="center" vertical="center"/>
    </xf>
    <xf numFmtId="0" fontId="1" fillId="20" borderId="57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0" borderId="97" xfId="0" applyFont="1" applyFill="1" applyBorder="1" applyAlignment="1">
      <alignment horizontal="center" vertical="center"/>
    </xf>
    <xf numFmtId="0" fontId="1" fillId="20" borderId="101" xfId="0" applyFont="1" applyFill="1" applyBorder="1" applyAlignment="1">
      <alignment horizontal="center" vertical="center"/>
    </xf>
    <xf numFmtId="0" fontId="1" fillId="20" borderId="78" xfId="0" applyFont="1" applyFill="1" applyBorder="1" applyAlignment="1">
      <alignment horizontal="center" vertical="center"/>
    </xf>
    <xf numFmtId="0" fontId="1" fillId="20" borderId="94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43" xfId="0" applyFont="1" applyFill="1" applyBorder="1" applyAlignment="1">
      <alignment horizontal="center" vertical="center" wrapText="1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0" borderId="9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0" borderId="102" xfId="0" applyFont="1" applyFill="1" applyBorder="1" applyAlignment="1">
      <alignment horizontal="center" vertical="center" wrapText="1"/>
    </xf>
    <xf numFmtId="0" fontId="13" fillId="20" borderId="103" xfId="0" applyFont="1" applyFill="1" applyBorder="1" applyAlignment="1">
      <alignment horizontal="center" vertical="center" wrapText="1"/>
    </xf>
    <xf numFmtId="0" fontId="13" fillId="20" borderId="104" xfId="0" applyFont="1" applyFill="1" applyBorder="1" applyAlignment="1">
      <alignment horizontal="center" vertical="center" wrapText="1"/>
    </xf>
    <xf numFmtId="0" fontId="13" fillId="20" borderId="105" xfId="0" applyFont="1" applyFill="1" applyBorder="1" applyAlignment="1">
      <alignment horizontal="center" vertical="center" wrapText="1"/>
    </xf>
    <xf numFmtId="165" fontId="13" fillId="20" borderId="26" xfId="189" applyNumberFormat="1" applyFont="1" applyFill="1" applyBorder="1" applyAlignment="1" applyProtection="1">
      <alignment horizontal="center" vertical="center"/>
      <protection/>
    </xf>
    <xf numFmtId="165" fontId="13" fillId="20" borderId="31" xfId="189" applyFont="1" applyFill="1" applyBorder="1" applyAlignment="1">
      <alignment horizontal="center" vertical="center"/>
      <protection/>
    </xf>
    <xf numFmtId="165" fontId="13" fillId="20" borderId="78" xfId="189" applyNumberFormat="1" applyFont="1" applyFill="1" applyBorder="1" applyAlignment="1" applyProtection="1">
      <alignment horizontal="center" vertical="center"/>
      <protection/>
    </xf>
    <xf numFmtId="165" fontId="13" fillId="20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20" borderId="65" xfId="190" applyFont="1" applyFill="1" applyBorder="1" applyAlignment="1">
      <alignment horizontal="center" vertical="center"/>
      <protection/>
    </xf>
    <xf numFmtId="0" fontId="1" fillId="20" borderId="97" xfId="190" applyFont="1" applyFill="1" applyBorder="1" applyAlignment="1">
      <alignment horizontal="center" vertical="center"/>
      <protection/>
    </xf>
    <xf numFmtId="0" fontId="1" fillId="20" borderId="98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20" borderId="47" xfId="190" applyNumberFormat="1" applyFont="1" applyFill="1" applyBorder="1" applyAlignment="1">
      <alignment horizontal="center" vertical="center"/>
      <protection/>
    </xf>
    <xf numFmtId="0" fontId="1" fillId="20" borderId="36" xfId="190" applyFont="1" applyFill="1" applyBorder="1" applyAlignment="1">
      <alignment horizontal="center" vertical="center"/>
      <protection/>
    </xf>
    <xf numFmtId="0" fontId="1" fillId="20" borderId="24" xfId="190" applyFont="1" applyFill="1" applyBorder="1" applyAlignment="1">
      <alignment horizontal="center" vertical="center"/>
      <protection/>
    </xf>
    <xf numFmtId="0" fontId="1" fillId="20" borderId="15" xfId="190" applyFont="1" applyFill="1" applyBorder="1" applyAlignment="1">
      <alignment horizontal="center" vertical="center"/>
      <protection/>
    </xf>
    <xf numFmtId="0" fontId="1" fillId="20" borderId="65" xfId="0" applyFont="1" applyFill="1" applyBorder="1" applyAlignment="1" applyProtection="1" quotePrefix="1">
      <alignment horizontal="center" vertical="center"/>
      <protection/>
    </xf>
    <xf numFmtId="0" fontId="1" fillId="20" borderId="101" xfId="0" applyFont="1" applyFill="1" applyBorder="1" applyAlignment="1" applyProtection="1" quotePrefix="1">
      <alignment horizontal="center" vertical="center"/>
      <protection/>
    </xf>
    <xf numFmtId="0" fontId="1" fillId="20" borderId="97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20" borderId="26" xfId="190" applyFont="1" applyFill="1" applyBorder="1" applyAlignment="1">
      <alignment horizontal="center" vertical="center"/>
      <protection/>
    </xf>
    <xf numFmtId="0" fontId="1" fillId="20" borderId="21" xfId="190" applyFont="1" applyFill="1" applyBorder="1" applyAlignment="1">
      <alignment horizontal="center" vertical="center"/>
      <protection/>
    </xf>
    <xf numFmtId="0" fontId="1" fillId="20" borderId="31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164" fontId="1" fillId="20" borderId="17" xfId="190" applyNumberFormat="1" applyFont="1" applyFill="1" applyBorder="1" applyAlignment="1">
      <alignment horizontal="center" vertical="center"/>
      <protection/>
    </xf>
    <xf numFmtId="164" fontId="1" fillId="20" borderId="28" xfId="190" applyNumberFormat="1" applyFont="1" applyFill="1" applyBorder="1" applyAlignment="1">
      <alignment horizontal="center" vertical="center"/>
      <protection/>
    </xf>
    <xf numFmtId="0" fontId="1" fillId="20" borderId="43" xfId="190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vertical="justify"/>
      <protection/>
    </xf>
    <xf numFmtId="0" fontId="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20" borderId="78" xfId="0" applyNumberFormat="1" applyFont="1" applyFill="1" applyBorder="1" applyAlignment="1">
      <alignment horizontal="center"/>
    </xf>
    <xf numFmtId="164" fontId="1" fillId="20" borderId="65" xfId="0" applyNumberFormat="1" applyFont="1" applyFill="1" applyBorder="1" applyAlignment="1">
      <alignment horizontal="center"/>
    </xf>
    <xf numFmtId="0" fontId="1" fillId="20" borderId="65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20" borderId="24" xfId="0" applyFont="1" applyFill="1" applyBorder="1" applyAlignment="1">
      <alignment horizontal="center"/>
    </xf>
    <xf numFmtId="0" fontId="1" fillId="20" borderId="48" xfId="0" applyFont="1" applyFill="1" applyBorder="1" applyAlignment="1">
      <alignment horizontal="center"/>
    </xf>
    <xf numFmtId="0" fontId="1" fillId="20" borderId="101" xfId="0" applyFont="1" applyFill="1" applyBorder="1" applyAlignment="1">
      <alignment horizontal="center"/>
    </xf>
    <xf numFmtId="0" fontId="13" fillId="20" borderId="26" xfId="0" applyFont="1" applyFill="1" applyBorder="1" applyAlignment="1">
      <alignment horizontal="left" vertical="center" wrapText="1"/>
    </xf>
    <xf numFmtId="0" fontId="13" fillId="20" borderId="31" xfId="0" applyFont="1" applyFill="1" applyBorder="1" applyAlignment="1">
      <alignment horizontal="left" vertical="center" wrapText="1"/>
    </xf>
    <xf numFmtId="0" fontId="13" fillId="20" borderId="65" xfId="0" applyFont="1" applyFill="1" applyBorder="1" applyAlignment="1">
      <alignment horizontal="center"/>
    </xf>
    <xf numFmtId="0" fontId="13" fillId="20" borderId="101" xfId="0" applyFont="1" applyFill="1" applyBorder="1" applyAlignment="1">
      <alignment horizontal="center"/>
    </xf>
    <xf numFmtId="0" fontId="13" fillId="20" borderId="98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20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 applyProtection="1">
      <alignment horizontal="center" vertical="center" wrapText="1"/>
      <protection locked="0"/>
    </xf>
    <xf numFmtId="0" fontId="1" fillId="20" borderId="13" xfId="0" applyFont="1" applyFill="1" applyBorder="1" applyAlignment="1" applyProtection="1">
      <alignment horizontal="center" vertical="center" wrapText="1"/>
      <protection locked="0"/>
    </xf>
    <xf numFmtId="0" fontId="1" fillId="20" borderId="24" xfId="0" applyFont="1" applyFill="1" applyBorder="1" applyAlignment="1">
      <alignment horizontal="center" vertical="center"/>
    </xf>
    <xf numFmtId="0" fontId="1" fillId="20" borderId="48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20" borderId="47" xfId="194" applyFont="1" applyFill="1" applyBorder="1" applyAlignment="1">
      <alignment horizontal="center" vertical="center"/>
      <protection/>
    </xf>
    <xf numFmtId="0" fontId="2" fillId="20" borderId="36" xfId="194" applyFont="1" applyFill="1" applyBorder="1" applyAlignment="1">
      <alignment horizontal="center" vertical="center"/>
      <protection/>
    </xf>
    <xf numFmtId="0" fontId="1" fillId="20" borderId="24" xfId="194" applyFont="1" applyFill="1" applyBorder="1" applyAlignment="1" applyProtection="1">
      <alignment horizontal="center" vertical="center"/>
      <protection/>
    </xf>
    <xf numFmtId="0" fontId="1" fillId="20" borderId="15" xfId="194" applyFont="1" applyFill="1" applyBorder="1" applyAlignment="1" applyProtection="1">
      <alignment horizontal="center" vertical="center"/>
      <protection/>
    </xf>
    <xf numFmtId="0" fontId="1" fillId="20" borderId="101" xfId="194" applyFont="1" applyFill="1" applyBorder="1" applyAlignment="1" applyProtection="1">
      <alignment horizontal="center"/>
      <protection/>
    </xf>
    <xf numFmtId="0" fontId="1" fillId="20" borderId="94" xfId="194" applyFont="1" applyFill="1" applyBorder="1" applyAlignment="1" applyProtection="1">
      <alignment horizontal="center"/>
      <protection/>
    </xf>
    <xf numFmtId="166" fontId="1" fillId="0" borderId="57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2" xfId="201" applyFont="1" applyBorder="1" applyAlignment="1" applyProtection="1">
      <alignment horizontal="right"/>
      <protection/>
    </xf>
    <xf numFmtId="166" fontId="15" fillId="0" borderId="44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20" borderId="78" xfId="201" applyFont="1" applyFill="1" applyBorder="1" applyAlignment="1" applyProtection="1">
      <alignment horizontal="center" wrapText="1"/>
      <protection hidden="1"/>
    </xf>
    <xf numFmtId="166" fontId="13" fillId="20" borderId="78" xfId="201" applyFont="1" applyFill="1" applyBorder="1" applyAlignment="1">
      <alignment horizontal="center"/>
      <protection/>
    </xf>
    <xf numFmtId="166" fontId="13" fillId="20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20" borderId="78" xfId="201" applyFont="1" applyFill="1" applyBorder="1" applyAlignment="1" applyProtection="1">
      <alignment horizontal="center"/>
      <protection/>
    </xf>
    <xf numFmtId="166" fontId="1" fillId="20" borderId="78" xfId="201" applyFont="1" applyFill="1" applyBorder="1" applyAlignment="1">
      <alignment horizontal="center"/>
      <protection/>
    </xf>
    <xf numFmtId="166" fontId="1" fillId="20" borderId="94" xfId="201" applyFont="1" applyFill="1" applyBorder="1" applyAlignment="1">
      <alignment horizontal="center"/>
      <protection/>
    </xf>
    <xf numFmtId="166" fontId="1" fillId="20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20" borderId="47" xfId="0" applyFont="1" applyFill="1" applyBorder="1" applyAlignment="1">
      <alignment horizontal="center" vertical="center"/>
    </xf>
    <xf numFmtId="0" fontId="1" fillId="20" borderId="79" xfId="0" applyFont="1" applyFill="1" applyBorder="1" applyAlignment="1">
      <alignment horizontal="center" vertical="center"/>
    </xf>
    <xf numFmtId="0" fontId="1" fillId="20" borderId="8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96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0" borderId="106" xfId="0" applyFont="1" applyFill="1" applyBorder="1" applyAlignment="1">
      <alignment horizontal="center" vertical="center"/>
    </xf>
    <xf numFmtId="0" fontId="1" fillId="20" borderId="54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2" fillId="20" borderId="90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62" t="s">
        <v>287</v>
      </c>
      <c r="B1" s="1762"/>
      <c r="C1" s="1762"/>
      <c r="D1" s="1762"/>
      <c r="E1" s="1762"/>
      <c r="F1" s="1762"/>
      <c r="G1" s="1762"/>
    </row>
    <row r="2" spans="1:7" s="52" customFormat="1" ht="15.75">
      <c r="A2" s="1763" t="s">
        <v>1402</v>
      </c>
      <c r="B2" s="1763"/>
      <c r="C2" s="1763"/>
      <c r="D2" s="1763"/>
      <c r="E2" s="1763"/>
      <c r="F2" s="1763"/>
      <c r="G2" s="1763"/>
    </row>
    <row r="3" spans="1:5" ht="15.75">
      <c r="A3" s="35" t="s">
        <v>93</v>
      </c>
      <c r="B3" s="47" t="s">
        <v>1201</v>
      </c>
      <c r="C3" s="30"/>
      <c r="D3" s="30"/>
      <c r="E3" s="30"/>
    </row>
    <row r="4" spans="1:5" ht="15.75">
      <c r="A4" s="37">
        <v>1</v>
      </c>
      <c r="B4" s="33" t="s">
        <v>288</v>
      </c>
      <c r="C4" s="33"/>
      <c r="D4" s="33"/>
      <c r="E4" s="33"/>
    </row>
    <row r="5" spans="1:5" ht="15.75">
      <c r="A5" s="37">
        <v>2</v>
      </c>
      <c r="B5" s="33" t="s">
        <v>665</v>
      </c>
      <c r="C5" s="33"/>
      <c r="D5" s="33"/>
      <c r="E5" s="33"/>
    </row>
    <row r="6" spans="1:5" ht="15.75">
      <c r="A6" s="37">
        <v>3</v>
      </c>
      <c r="B6" s="31" t="s">
        <v>690</v>
      </c>
      <c r="C6" s="33"/>
      <c r="D6" s="33"/>
      <c r="E6" s="33"/>
    </row>
    <row r="7" spans="1:5" ht="15.75">
      <c r="A7" s="37">
        <v>4</v>
      </c>
      <c r="B7" s="31" t="s">
        <v>290</v>
      </c>
      <c r="C7" s="33"/>
      <c r="D7" s="33"/>
      <c r="E7" s="33"/>
    </row>
    <row r="8" spans="1:5" ht="15.75">
      <c r="A8" s="37">
        <v>5</v>
      </c>
      <c r="B8" s="31" t="s">
        <v>691</v>
      </c>
      <c r="C8" s="33"/>
      <c r="D8" s="33"/>
      <c r="E8" s="33"/>
    </row>
    <row r="9" spans="1:5" ht="15.75">
      <c r="A9" s="37">
        <v>6</v>
      </c>
      <c r="B9" s="31" t="s">
        <v>692</v>
      </c>
      <c r="C9" s="33"/>
      <c r="D9" s="33"/>
      <c r="E9" s="33"/>
    </row>
    <row r="10" spans="1:5" ht="15.75">
      <c r="A10" s="37">
        <v>7</v>
      </c>
      <c r="B10" s="31" t="s">
        <v>837</v>
      </c>
      <c r="C10" s="33"/>
      <c r="D10" s="33"/>
      <c r="E10" s="33"/>
    </row>
    <row r="11" spans="1:5" ht="15.75">
      <c r="A11" s="37">
        <v>8</v>
      </c>
      <c r="B11" s="31" t="s">
        <v>1301</v>
      </c>
      <c r="C11" s="33"/>
      <c r="D11" s="33"/>
      <c r="E11" s="33"/>
    </row>
    <row r="12" spans="1:5" ht="15.75">
      <c r="A12" s="37">
        <v>9</v>
      </c>
      <c r="B12" s="31" t="s">
        <v>1302</v>
      </c>
      <c r="C12" s="33"/>
      <c r="D12" s="33"/>
      <c r="E12" s="33"/>
    </row>
    <row r="13" spans="1:5" ht="15.75">
      <c r="A13" s="37">
        <v>10</v>
      </c>
      <c r="B13" s="31" t="s">
        <v>1303</v>
      </c>
      <c r="C13" s="33"/>
      <c r="D13" s="33"/>
      <c r="E13" s="33"/>
    </row>
    <row r="14" spans="1:5" ht="15.75">
      <c r="A14" s="37">
        <v>11</v>
      </c>
      <c r="B14" s="31" t="s">
        <v>806</v>
      </c>
      <c r="C14" s="33"/>
      <c r="D14" s="33"/>
      <c r="E14" s="33"/>
    </row>
    <row r="15" spans="1:5" ht="15.75">
      <c r="A15" s="37">
        <v>12</v>
      </c>
      <c r="B15" s="31" t="s">
        <v>808</v>
      </c>
      <c r="C15" s="33"/>
      <c r="D15" s="33"/>
      <c r="E15" s="33"/>
    </row>
    <row r="16" spans="1:5" ht="15.75">
      <c r="A16" s="37">
        <v>13</v>
      </c>
      <c r="B16" s="31" t="s">
        <v>838</v>
      </c>
      <c r="C16" s="33"/>
      <c r="D16" s="33"/>
      <c r="E16" s="33"/>
    </row>
    <row r="17" spans="1:5" ht="15.75">
      <c r="A17" s="37">
        <v>14</v>
      </c>
      <c r="B17" s="31" t="s">
        <v>1304</v>
      </c>
      <c r="C17" s="33"/>
      <c r="D17" s="33"/>
      <c r="E17" s="33"/>
    </row>
    <row r="18" spans="1:5" ht="15.75">
      <c r="A18" s="37">
        <v>15</v>
      </c>
      <c r="B18" s="31" t="s">
        <v>821</v>
      </c>
      <c r="C18" s="33"/>
      <c r="D18" s="33"/>
      <c r="E18" s="33"/>
    </row>
    <row r="19" spans="1:5" ht="15.75">
      <c r="A19" s="37">
        <v>16</v>
      </c>
      <c r="B19" s="31" t="s">
        <v>539</v>
      </c>
      <c r="C19" s="33"/>
      <c r="D19" s="33"/>
      <c r="E19" s="33"/>
    </row>
    <row r="20" spans="1:5" ht="15.75">
      <c r="A20" s="37">
        <v>17</v>
      </c>
      <c r="B20" s="31" t="s">
        <v>952</v>
      </c>
      <c r="C20" s="33"/>
      <c r="D20" s="33"/>
      <c r="E20" s="33"/>
    </row>
    <row r="21" spans="1:5" s="35" customFormat="1" ht="15.75">
      <c r="A21" s="37">
        <v>18</v>
      </c>
      <c r="B21" s="31" t="s">
        <v>600</v>
      </c>
      <c r="C21" s="32"/>
      <c r="D21" s="32"/>
      <c r="E21" s="32"/>
    </row>
    <row r="22" spans="1:7" ht="15.75">
      <c r="A22" s="37" t="s">
        <v>59</v>
      </c>
      <c r="B22" s="35" t="s">
        <v>601</v>
      </c>
      <c r="C22" s="33"/>
      <c r="D22" s="33"/>
      <c r="E22" s="33"/>
      <c r="G22" s="33"/>
    </row>
    <row r="23" spans="1:5" ht="15.75">
      <c r="A23" s="37">
        <v>19</v>
      </c>
      <c r="B23" s="31" t="s">
        <v>420</v>
      </c>
      <c r="C23" s="33"/>
      <c r="D23" s="33"/>
      <c r="E23" s="33"/>
    </row>
    <row r="24" spans="1:2" ht="15.75">
      <c r="A24" s="37">
        <v>20</v>
      </c>
      <c r="B24" s="31" t="s">
        <v>1126</v>
      </c>
    </row>
    <row r="25" spans="1:5" ht="15.75">
      <c r="A25" s="37">
        <v>21</v>
      </c>
      <c r="B25" s="31" t="s">
        <v>108</v>
      </c>
      <c r="C25" s="33"/>
      <c r="D25" s="33"/>
      <c r="E25" s="33"/>
    </row>
    <row r="26" spans="1:5" ht="15.75">
      <c r="A26" s="37">
        <v>22</v>
      </c>
      <c r="B26" s="31" t="s">
        <v>1270</v>
      </c>
      <c r="C26" s="33"/>
      <c r="D26" s="33"/>
      <c r="E26" s="33"/>
    </row>
    <row r="27" spans="1:5" ht="15.75">
      <c r="A27" s="37">
        <v>23</v>
      </c>
      <c r="B27" s="31" t="s">
        <v>1307</v>
      </c>
      <c r="C27" s="33"/>
      <c r="D27" s="33"/>
      <c r="E27" s="33"/>
    </row>
    <row r="28" spans="1:5" ht="15.75">
      <c r="A28" s="37">
        <v>24</v>
      </c>
      <c r="B28" s="31" t="s">
        <v>1308</v>
      </c>
      <c r="C28" s="33"/>
      <c r="D28" s="33"/>
      <c r="E28" s="33"/>
    </row>
    <row r="29" spans="1:5" ht="15.75">
      <c r="A29" s="37" t="s">
        <v>59</v>
      </c>
      <c r="B29" s="35" t="s">
        <v>602</v>
      </c>
      <c r="C29" s="33"/>
      <c r="D29" s="33"/>
      <c r="E29" s="33"/>
    </row>
    <row r="30" spans="1:5" ht="15.75" customHeight="1">
      <c r="A30" s="37">
        <v>25</v>
      </c>
      <c r="B30" s="31" t="s">
        <v>1246</v>
      </c>
      <c r="C30" s="33"/>
      <c r="D30" s="33"/>
      <c r="E30" s="33"/>
    </row>
    <row r="31" spans="1:5" ht="15.75">
      <c r="A31" s="37">
        <v>26</v>
      </c>
      <c r="B31" s="33" t="s">
        <v>1247</v>
      </c>
      <c r="C31" s="33"/>
      <c r="D31" s="33"/>
      <c r="E31" s="33"/>
    </row>
    <row r="32" spans="1:5" ht="15.75">
      <c r="A32" s="37">
        <v>27</v>
      </c>
      <c r="B32" s="33" t="s">
        <v>187</v>
      </c>
      <c r="C32" s="33"/>
      <c r="D32" s="33"/>
      <c r="E32" s="33"/>
    </row>
    <row r="33" spans="1:5" ht="15.75">
      <c r="A33" s="37">
        <v>28</v>
      </c>
      <c r="B33" s="33" t="s">
        <v>603</v>
      </c>
      <c r="C33" s="33"/>
      <c r="D33" s="33"/>
      <c r="E33" s="33"/>
    </row>
    <row r="34" spans="1:5" ht="15.75">
      <c r="A34" s="37">
        <v>29</v>
      </c>
      <c r="B34" s="33" t="s">
        <v>212</v>
      </c>
      <c r="C34" s="33"/>
      <c r="D34" s="33"/>
      <c r="E34" s="33"/>
    </row>
    <row r="35" spans="1:5" ht="15.75">
      <c r="A35" s="37"/>
      <c r="B35" s="32" t="s">
        <v>604</v>
      </c>
      <c r="C35" s="33"/>
      <c r="D35" s="33"/>
      <c r="E35" s="33"/>
    </row>
    <row r="36" spans="1:5" ht="15.75">
      <c r="A36" s="37">
        <v>30</v>
      </c>
      <c r="B36" s="33" t="s">
        <v>291</v>
      </c>
      <c r="C36" s="33"/>
      <c r="D36" s="33"/>
      <c r="E36" s="33"/>
    </row>
    <row r="37" spans="1:5" ht="15.75">
      <c r="A37" s="37">
        <v>31</v>
      </c>
      <c r="B37" s="33" t="s">
        <v>571</v>
      </c>
      <c r="C37" s="33"/>
      <c r="D37" s="33"/>
      <c r="E37" s="33"/>
    </row>
    <row r="38" spans="1:6" ht="15.75">
      <c r="A38" s="37">
        <v>32</v>
      </c>
      <c r="B38" s="31" t="s">
        <v>56</v>
      </c>
      <c r="C38" s="33"/>
      <c r="D38" s="33"/>
      <c r="E38" s="33"/>
      <c r="F38" s="31" t="s">
        <v>59</v>
      </c>
    </row>
    <row r="39" spans="1:5" ht="15.75">
      <c r="A39" s="37">
        <v>33</v>
      </c>
      <c r="B39" s="33" t="s">
        <v>880</v>
      </c>
      <c r="C39" s="33"/>
      <c r="D39" s="33"/>
      <c r="E39" s="33"/>
    </row>
    <row r="40" spans="1:5" ht="15.75">
      <c r="A40" s="37"/>
      <c r="B40" s="32" t="s">
        <v>605</v>
      </c>
      <c r="C40" s="33"/>
      <c r="D40" s="33"/>
      <c r="E40" s="33"/>
    </row>
    <row r="41" spans="1:5" ht="15.75">
      <c r="A41" s="37">
        <v>34</v>
      </c>
      <c r="B41" s="33" t="s">
        <v>292</v>
      </c>
      <c r="C41" s="33"/>
      <c r="D41" s="33"/>
      <c r="E41" s="33"/>
    </row>
    <row r="42" spans="1:5" ht="15.75">
      <c r="A42" s="37">
        <v>35</v>
      </c>
      <c r="B42" s="33" t="s">
        <v>1199</v>
      </c>
      <c r="C42" s="33"/>
      <c r="D42" s="33"/>
      <c r="E42" s="33"/>
    </row>
    <row r="43" spans="1:5" ht="15.75">
      <c r="A43" s="37">
        <v>36</v>
      </c>
      <c r="B43" s="33" t="s">
        <v>1200</v>
      </c>
      <c r="C43" s="33"/>
      <c r="D43" s="33"/>
      <c r="E43" s="33"/>
    </row>
    <row r="44" spans="1:5" ht="15.75">
      <c r="A44" s="37">
        <v>37</v>
      </c>
      <c r="B44" s="33" t="s">
        <v>1244</v>
      </c>
      <c r="C44" s="33"/>
      <c r="D44" s="33"/>
      <c r="E44" s="33"/>
    </row>
    <row r="45" spans="1:5" ht="15.75">
      <c r="A45" s="37">
        <v>38</v>
      </c>
      <c r="B45" s="33" t="s">
        <v>1245</v>
      </c>
      <c r="C45" s="33"/>
      <c r="D45" s="33"/>
      <c r="E45" s="33"/>
    </row>
    <row r="46" spans="1:5" ht="15.75">
      <c r="A46" s="37">
        <v>39</v>
      </c>
      <c r="B46" s="33" t="s">
        <v>606</v>
      </c>
      <c r="C46" s="33"/>
      <c r="D46" s="33"/>
      <c r="E46" s="33"/>
    </row>
    <row r="47" spans="1:5" ht="15.75">
      <c r="A47" s="37">
        <v>40</v>
      </c>
      <c r="B47" s="33" t="s">
        <v>58</v>
      </c>
      <c r="C47" s="33"/>
      <c r="D47" s="33"/>
      <c r="E47" s="33"/>
    </row>
    <row r="48" spans="1:5" ht="15.75">
      <c r="A48" s="37">
        <v>41</v>
      </c>
      <c r="B48" s="33" t="s">
        <v>293</v>
      </c>
      <c r="C48" s="33"/>
      <c r="D48" s="33"/>
      <c r="E48" s="33"/>
    </row>
    <row r="49" spans="1:5" ht="15.75">
      <c r="A49" s="37">
        <v>42</v>
      </c>
      <c r="B49" s="33" t="s">
        <v>607</v>
      </c>
      <c r="C49" s="33"/>
      <c r="D49" s="33"/>
      <c r="E49" s="33"/>
    </row>
    <row r="50" spans="1:5" ht="15.75">
      <c r="A50" s="37">
        <v>43</v>
      </c>
      <c r="B50" s="48" t="s">
        <v>394</v>
      </c>
      <c r="C50" s="33"/>
      <c r="D50" s="33"/>
      <c r="E50" s="33"/>
    </row>
    <row r="51" spans="1:2" ht="15.75">
      <c r="A51" s="37">
        <v>44</v>
      </c>
      <c r="B51" s="48" t="s">
        <v>387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9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4" width="8.421875" style="40" bestFit="1" customWidth="1"/>
    <col min="5" max="6" width="9.140625" style="40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67" t="s">
        <v>185</v>
      </c>
      <c r="B1" s="1767"/>
      <c r="C1" s="1767"/>
      <c r="D1" s="1767"/>
      <c r="E1" s="1767"/>
      <c r="F1" s="1767"/>
      <c r="G1" s="1767"/>
      <c r="H1" s="1767"/>
      <c r="I1" s="1767"/>
    </row>
    <row r="2" spans="1:9" ht="15.75">
      <c r="A2" s="1746" t="s">
        <v>752</v>
      </c>
      <c r="B2" s="1746"/>
      <c r="C2" s="1746"/>
      <c r="D2" s="1746"/>
      <c r="E2" s="1746"/>
      <c r="F2" s="1746"/>
      <c r="G2" s="1746"/>
      <c r="H2" s="1746"/>
      <c r="I2" s="1746"/>
    </row>
    <row r="3" spans="1:9" ht="13.5" thickBot="1">
      <c r="A3" s="56"/>
      <c r="B3" s="56"/>
      <c r="C3" s="56"/>
      <c r="D3" s="56"/>
      <c r="E3" s="56"/>
      <c r="F3" s="56"/>
      <c r="G3" s="56"/>
      <c r="H3" s="1747" t="s">
        <v>1127</v>
      </c>
      <c r="I3" s="1747"/>
    </row>
    <row r="4" spans="1:9" ht="13.5" thickTop="1">
      <c r="A4" s="457"/>
      <c r="B4" s="1693">
        <v>2012</v>
      </c>
      <c r="C4" s="1693">
        <v>2013</v>
      </c>
      <c r="D4" s="1693">
        <v>2013</v>
      </c>
      <c r="E4" s="1693">
        <v>2014</v>
      </c>
      <c r="F4" s="1748" t="s">
        <v>1406</v>
      </c>
      <c r="G4" s="1749"/>
      <c r="H4" s="1749"/>
      <c r="I4" s="1750"/>
    </row>
    <row r="5" spans="1:9" ht="12.75">
      <c r="A5" s="532" t="s">
        <v>1243</v>
      </c>
      <c r="B5" s="1694" t="s">
        <v>612</v>
      </c>
      <c r="C5" s="1694" t="s">
        <v>1403</v>
      </c>
      <c r="D5" s="1694" t="s">
        <v>613</v>
      </c>
      <c r="E5" s="1694" t="s">
        <v>1404</v>
      </c>
      <c r="F5" s="1743" t="s">
        <v>1212</v>
      </c>
      <c r="G5" s="1744"/>
      <c r="H5" s="1743" t="s">
        <v>856</v>
      </c>
      <c r="I5" s="1745"/>
    </row>
    <row r="6" spans="1:9" ht="12.75">
      <c r="A6" s="533"/>
      <c r="B6" s="443"/>
      <c r="C6" s="443"/>
      <c r="D6" s="443"/>
      <c r="E6" s="443"/>
      <c r="F6" s="443" t="s">
        <v>62</v>
      </c>
      <c r="G6" s="443" t="s">
        <v>51</v>
      </c>
      <c r="H6" s="443" t="s">
        <v>62</v>
      </c>
      <c r="I6" s="444" t="s">
        <v>51</v>
      </c>
    </row>
    <row r="7" spans="1:9" s="56" customFormat="1" ht="12.75">
      <c r="A7" s="134" t="s">
        <v>753</v>
      </c>
      <c r="B7" s="955">
        <v>23325.669200779994</v>
      </c>
      <c r="C7" s="955">
        <v>31161.59425164871</v>
      </c>
      <c r="D7" s="955">
        <v>28785.760118538703</v>
      </c>
      <c r="E7" s="955">
        <v>30673.81145133001</v>
      </c>
      <c r="F7" s="955">
        <v>7835.925050868715</v>
      </c>
      <c r="G7" s="955">
        <v>33.59357017121158</v>
      </c>
      <c r="H7" s="955">
        <v>1888.0513327913068</v>
      </c>
      <c r="I7" s="959">
        <v>6.558976817066426</v>
      </c>
    </row>
    <row r="8" spans="1:9" s="56" customFormat="1" ht="12.75">
      <c r="A8" s="134" t="s">
        <v>754</v>
      </c>
      <c r="B8" s="955">
        <v>2443.2657572499998</v>
      </c>
      <c r="C8" s="955">
        <v>3862.132461937941</v>
      </c>
      <c r="D8" s="955">
        <v>3004.074038387942</v>
      </c>
      <c r="E8" s="955">
        <v>1096.9034970000005</v>
      </c>
      <c r="F8" s="955">
        <v>1418.8667046879414</v>
      </c>
      <c r="G8" s="955">
        <v>58.072549024913954</v>
      </c>
      <c r="H8" s="955">
        <v>-1907.1705413879415</v>
      </c>
      <c r="I8" s="959">
        <v>-63.486136394007616</v>
      </c>
    </row>
    <row r="9" spans="1:9" s="56" customFormat="1" ht="12.75">
      <c r="A9" s="134" t="s">
        <v>755</v>
      </c>
      <c r="B9" s="955">
        <v>7593.59513932</v>
      </c>
      <c r="C9" s="955">
        <v>7961.252583739999</v>
      </c>
      <c r="D9" s="955">
        <v>8218.970084495</v>
      </c>
      <c r="E9" s="955">
        <v>12013.347783659998</v>
      </c>
      <c r="F9" s="955">
        <v>367.6574444199987</v>
      </c>
      <c r="G9" s="955">
        <v>4.84167825219244</v>
      </c>
      <c r="H9" s="955">
        <v>3794.3776991649975</v>
      </c>
      <c r="I9" s="959">
        <v>46.16609697026457</v>
      </c>
    </row>
    <row r="10" spans="1:9" s="56" customFormat="1" ht="12.75">
      <c r="A10" s="134" t="s">
        <v>756</v>
      </c>
      <c r="B10" s="955">
        <v>10616.257456842</v>
      </c>
      <c r="C10" s="955">
        <v>10425.670208637328</v>
      </c>
      <c r="D10" s="955">
        <v>11671.487522469179</v>
      </c>
      <c r="E10" s="955">
        <v>10862.863413249997</v>
      </c>
      <c r="F10" s="955">
        <v>-190.5872482046725</v>
      </c>
      <c r="G10" s="955">
        <v>-1.795239508644755</v>
      </c>
      <c r="H10" s="955">
        <v>-808.6241092191813</v>
      </c>
      <c r="I10" s="959">
        <v>-6.92820094835788</v>
      </c>
    </row>
    <row r="11" spans="1:10" ht="12.75">
      <c r="A11" s="135" t="s">
        <v>757</v>
      </c>
      <c r="B11" s="956">
        <v>10104.533768822002</v>
      </c>
      <c r="C11" s="956">
        <v>9964.572608525159</v>
      </c>
      <c r="D11" s="956">
        <v>10995.533197887009</v>
      </c>
      <c r="E11" s="956">
        <v>10011.76730634</v>
      </c>
      <c r="F11" s="956">
        <v>-139.96116029684345</v>
      </c>
      <c r="G11" s="956">
        <v>-1.3851322930771923</v>
      </c>
      <c r="H11" s="956">
        <v>-983.7658915470092</v>
      </c>
      <c r="I11" s="958">
        <v>-8.946959404715885</v>
      </c>
      <c r="J11" s="56"/>
    </row>
    <row r="12" spans="1:10" ht="12.75">
      <c r="A12" s="135" t="s">
        <v>758</v>
      </c>
      <c r="B12" s="956">
        <v>511.72368801999977</v>
      </c>
      <c r="C12" s="956">
        <v>461.0976001121691</v>
      </c>
      <c r="D12" s="956">
        <v>675.9543245821693</v>
      </c>
      <c r="E12" s="956">
        <v>851.09610691</v>
      </c>
      <c r="F12" s="956">
        <v>-50.62608790783065</v>
      </c>
      <c r="G12" s="956">
        <v>-9.893246901216742</v>
      </c>
      <c r="H12" s="956">
        <v>175.1417823278307</v>
      </c>
      <c r="I12" s="958">
        <v>25.910298367584506</v>
      </c>
      <c r="J12" s="56"/>
    </row>
    <row r="13" spans="1:9" s="56" customFormat="1" ht="12.75">
      <c r="A13" s="134" t="s">
        <v>759</v>
      </c>
      <c r="B13" s="955">
        <v>678906.9945349424</v>
      </c>
      <c r="C13" s="955">
        <v>806792.7620142626</v>
      </c>
      <c r="D13" s="955">
        <v>820368.0953724033</v>
      </c>
      <c r="E13" s="955">
        <v>910506.1072204352</v>
      </c>
      <c r="F13" s="955">
        <v>127885.76747932017</v>
      </c>
      <c r="G13" s="955">
        <v>18.83700838388373</v>
      </c>
      <c r="H13" s="955">
        <v>90138.01184803189</v>
      </c>
      <c r="I13" s="959">
        <v>10.987508212044016</v>
      </c>
    </row>
    <row r="14" spans="1:10" ht="12.75">
      <c r="A14" s="135" t="s">
        <v>760</v>
      </c>
      <c r="B14" s="956">
        <v>573535.8345931795</v>
      </c>
      <c r="C14" s="956">
        <v>672375.6898794052</v>
      </c>
      <c r="D14" s="956">
        <v>681333.9794985052</v>
      </c>
      <c r="E14" s="956">
        <v>758838.8263657306</v>
      </c>
      <c r="F14" s="956">
        <v>98839.85528622568</v>
      </c>
      <c r="G14" s="956">
        <v>17.233422800222197</v>
      </c>
      <c r="H14" s="956">
        <v>77504.84686722537</v>
      </c>
      <c r="I14" s="958">
        <v>11.37545597304169</v>
      </c>
      <c r="J14" s="56"/>
    </row>
    <row r="15" spans="1:10" ht="12.75">
      <c r="A15" s="135" t="s">
        <v>761</v>
      </c>
      <c r="B15" s="956">
        <v>478271.63838345493</v>
      </c>
      <c r="C15" s="956">
        <v>560849.7120807299</v>
      </c>
      <c r="D15" s="956">
        <v>569464.288572172</v>
      </c>
      <c r="E15" s="956">
        <v>641770.5810418447</v>
      </c>
      <c r="F15" s="956">
        <v>82578.07369727496</v>
      </c>
      <c r="G15" s="956">
        <v>17.265935729826378</v>
      </c>
      <c r="H15" s="956">
        <v>72306.29246967263</v>
      </c>
      <c r="I15" s="958">
        <v>12.69724790837499</v>
      </c>
      <c r="J15" s="56"/>
    </row>
    <row r="16" spans="1:10" ht="12.75">
      <c r="A16" s="135" t="s">
        <v>762</v>
      </c>
      <c r="B16" s="956">
        <v>19650.547087962004</v>
      </c>
      <c r="C16" s="956">
        <v>28669.173708613336</v>
      </c>
      <c r="D16" s="956">
        <v>29165.89213729244</v>
      </c>
      <c r="E16" s="956">
        <v>25482.9282985873</v>
      </c>
      <c r="F16" s="956">
        <v>9018.626620651332</v>
      </c>
      <c r="G16" s="956">
        <v>45.89504088756986</v>
      </c>
      <c r="H16" s="956">
        <v>-3682.963838705142</v>
      </c>
      <c r="I16" s="958">
        <v>-12.62763992052205</v>
      </c>
      <c r="J16" s="56"/>
    </row>
    <row r="17" spans="1:10" ht="12.75">
      <c r="A17" s="135" t="s">
        <v>763</v>
      </c>
      <c r="B17" s="956">
        <v>2640.409026640001</v>
      </c>
      <c r="C17" s="956">
        <v>2718.5296985523096</v>
      </c>
      <c r="D17" s="956">
        <v>2754.5799867223095</v>
      </c>
      <c r="E17" s="956">
        <v>709.54923195</v>
      </c>
      <c r="F17" s="956">
        <v>78.12067191230881</v>
      </c>
      <c r="G17" s="956">
        <v>2.958657962615727</v>
      </c>
      <c r="H17" s="956">
        <v>-2045.0307547723096</v>
      </c>
      <c r="I17" s="958">
        <v>-74.24110988353267</v>
      </c>
      <c r="J17" s="56"/>
    </row>
    <row r="18" spans="1:10" ht="12.75">
      <c r="A18" s="135" t="s">
        <v>764</v>
      </c>
      <c r="B18" s="956">
        <v>52771.088552612506</v>
      </c>
      <c r="C18" s="956">
        <v>58054.13693913267</v>
      </c>
      <c r="D18" s="956">
        <v>56760.62140034646</v>
      </c>
      <c r="E18" s="956">
        <v>64475.89106034259</v>
      </c>
      <c r="F18" s="956">
        <v>5283.048386520168</v>
      </c>
      <c r="G18" s="956">
        <v>10.01125527523086</v>
      </c>
      <c r="H18" s="956">
        <v>7715.269659996127</v>
      </c>
      <c r="I18" s="958">
        <v>13.592644811934765</v>
      </c>
      <c r="J18" s="56"/>
    </row>
    <row r="19" spans="1:10" ht="12.75">
      <c r="A19" s="135" t="s">
        <v>765</v>
      </c>
      <c r="B19" s="956">
        <v>20202.151542509895</v>
      </c>
      <c r="C19" s="956">
        <v>22084.137452377043</v>
      </c>
      <c r="D19" s="956">
        <v>23188.59740197203</v>
      </c>
      <c r="E19" s="956">
        <v>26399.876733006004</v>
      </c>
      <c r="F19" s="956">
        <v>1881.9859098671477</v>
      </c>
      <c r="G19" s="956">
        <v>9.315769688723618</v>
      </c>
      <c r="H19" s="956">
        <v>3211.279331033973</v>
      </c>
      <c r="I19" s="958">
        <v>13.848527685253078</v>
      </c>
      <c r="J19" s="56"/>
    </row>
    <row r="20" spans="1:10" ht="12.75">
      <c r="A20" s="135" t="s">
        <v>766</v>
      </c>
      <c r="B20" s="956">
        <v>105371.15994176298</v>
      </c>
      <c r="C20" s="956">
        <v>134417.0721348573</v>
      </c>
      <c r="D20" s="956">
        <v>139034.11587389812</v>
      </c>
      <c r="E20" s="956">
        <v>151667.28085470462</v>
      </c>
      <c r="F20" s="956">
        <v>29045.912193094322</v>
      </c>
      <c r="G20" s="956">
        <v>27.565334014684428</v>
      </c>
      <c r="H20" s="956">
        <v>12633.164980806498</v>
      </c>
      <c r="I20" s="958">
        <v>9.086377758006236</v>
      </c>
      <c r="J20" s="56"/>
    </row>
    <row r="21" spans="1:10" ht="12.75">
      <c r="A21" s="135" t="s">
        <v>767</v>
      </c>
      <c r="B21" s="956">
        <v>9370.159705709004</v>
      </c>
      <c r="C21" s="956">
        <v>11601.643426633553</v>
      </c>
      <c r="D21" s="956">
        <v>11662.705177613554</v>
      </c>
      <c r="E21" s="956">
        <v>10419.235939196122</v>
      </c>
      <c r="F21" s="956">
        <v>2231.483720924549</v>
      </c>
      <c r="G21" s="956">
        <v>23.81478855226941</v>
      </c>
      <c r="H21" s="956">
        <v>-1243.4692384174323</v>
      </c>
      <c r="I21" s="958">
        <v>-10.661928081696338</v>
      </c>
      <c r="J21" s="56"/>
    </row>
    <row r="22" spans="1:10" ht="12.75">
      <c r="A22" s="135" t="s">
        <v>768</v>
      </c>
      <c r="B22" s="956">
        <v>3396.9698277199996</v>
      </c>
      <c r="C22" s="956">
        <v>4371.29246447308</v>
      </c>
      <c r="D22" s="956">
        <v>4129.60152536308</v>
      </c>
      <c r="E22" s="956">
        <v>4743.78052242</v>
      </c>
      <c r="F22" s="956">
        <v>974.3226367530806</v>
      </c>
      <c r="G22" s="956">
        <v>28.682110415064617</v>
      </c>
      <c r="H22" s="956">
        <v>614.1789970569198</v>
      </c>
      <c r="I22" s="958">
        <v>14.872597108577452</v>
      </c>
      <c r="J22" s="56"/>
    </row>
    <row r="23" spans="1:10" ht="12.75">
      <c r="A23" s="135" t="s">
        <v>769</v>
      </c>
      <c r="B23" s="956">
        <v>146.48635903</v>
      </c>
      <c r="C23" s="956">
        <v>186.2618452228192</v>
      </c>
      <c r="D23" s="956">
        <v>531.6815165228193</v>
      </c>
      <c r="E23" s="956">
        <v>168.41890993999993</v>
      </c>
      <c r="F23" s="956">
        <v>39.775486192819216</v>
      </c>
      <c r="G23" s="956">
        <v>27.15303080519143</v>
      </c>
      <c r="H23" s="956">
        <v>-363.26260658281933</v>
      </c>
      <c r="I23" s="958">
        <v>-68.32334683337228</v>
      </c>
      <c r="J23" s="56"/>
    </row>
    <row r="24" spans="1:10" ht="12.75">
      <c r="A24" s="135" t="s">
        <v>770</v>
      </c>
      <c r="B24" s="956">
        <v>5826.703518959001</v>
      </c>
      <c r="C24" s="956">
        <v>7044.089116937653</v>
      </c>
      <c r="D24" s="956">
        <v>7001.422135727651</v>
      </c>
      <c r="E24" s="956">
        <v>5507.036506836121</v>
      </c>
      <c r="F24" s="956">
        <v>1217.3855979786522</v>
      </c>
      <c r="G24" s="956">
        <v>20.893213358419693</v>
      </c>
      <c r="H24" s="956">
        <v>-1494.3856288915304</v>
      </c>
      <c r="I24" s="958">
        <v>-21.344029825966498</v>
      </c>
      <c r="J24" s="56"/>
    </row>
    <row r="25" spans="1:10" ht="12.75">
      <c r="A25" s="135" t="s">
        <v>771</v>
      </c>
      <c r="B25" s="956">
        <v>96001.000236054</v>
      </c>
      <c r="C25" s="956">
        <v>122815.42870822373</v>
      </c>
      <c r="D25" s="956">
        <v>127371.4106962846</v>
      </c>
      <c r="E25" s="956">
        <v>141248.04491550848</v>
      </c>
      <c r="F25" s="956">
        <v>26814.428472169733</v>
      </c>
      <c r="G25" s="956">
        <v>27.931405304357803</v>
      </c>
      <c r="H25" s="956">
        <v>13876.63421922388</v>
      </c>
      <c r="I25" s="958">
        <v>10.894622382971425</v>
      </c>
      <c r="J25" s="56"/>
    </row>
    <row r="26" spans="1:10" ht="12.75">
      <c r="A26" s="135" t="s">
        <v>772</v>
      </c>
      <c r="B26" s="956">
        <v>18539.428882022</v>
      </c>
      <c r="C26" s="956">
        <v>21910.014942688176</v>
      </c>
      <c r="D26" s="956">
        <v>22080.441490449168</v>
      </c>
      <c r="E26" s="956">
        <v>17229.720992009712</v>
      </c>
      <c r="F26" s="956">
        <v>3370.586060666177</v>
      </c>
      <c r="G26" s="956">
        <v>18.180635887520204</v>
      </c>
      <c r="H26" s="956">
        <v>-4850.720498439456</v>
      </c>
      <c r="I26" s="958">
        <v>-21.968403578060798</v>
      </c>
      <c r="J26" s="56"/>
    </row>
    <row r="27" spans="1:10" ht="12.75">
      <c r="A27" s="135" t="s">
        <v>773</v>
      </c>
      <c r="B27" s="956">
        <v>3884.662701269999</v>
      </c>
      <c r="C27" s="956">
        <v>3789.80114935646</v>
      </c>
      <c r="D27" s="956">
        <v>3585.2415711264593</v>
      </c>
      <c r="E27" s="956">
        <v>3079.1682868000003</v>
      </c>
      <c r="F27" s="956">
        <v>-94.86155191353919</v>
      </c>
      <c r="G27" s="956">
        <v>-2.441950800066282</v>
      </c>
      <c r="H27" s="956">
        <v>-506.0732843264591</v>
      </c>
      <c r="I27" s="958">
        <v>-14.115458450612973</v>
      </c>
      <c r="J27" s="56"/>
    </row>
    <row r="28" spans="1:9" ht="12.75">
      <c r="A28" s="135" t="s">
        <v>774</v>
      </c>
      <c r="B28" s="956">
        <v>73576.90865276201</v>
      </c>
      <c r="C28" s="956">
        <v>97115.6126161791</v>
      </c>
      <c r="D28" s="956">
        <v>101705.72763470894</v>
      </c>
      <c r="E28" s="956">
        <v>120939.16729005001</v>
      </c>
      <c r="F28" s="956">
        <v>23538.703963417094</v>
      </c>
      <c r="G28" s="956">
        <v>31.991971930358442</v>
      </c>
      <c r="H28" s="956">
        <v>19233.439655341077</v>
      </c>
      <c r="I28" s="958">
        <v>18.91087169094429</v>
      </c>
    </row>
    <row r="29" spans="1:9" ht="12.75">
      <c r="A29" s="135" t="s">
        <v>775</v>
      </c>
      <c r="B29" s="956">
        <v>4244.56395338</v>
      </c>
      <c r="C29" s="956">
        <v>6380.96955188764</v>
      </c>
      <c r="D29" s="956">
        <v>7421.656111661639</v>
      </c>
      <c r="E29" s="956">
        <v>5009.623623927</v>
      </c>
      <c r="F29" s="956">
        <v>2136.4055985076393</v>
      </c>
      <c r="G29" s="956">
        <v>50.33274611886558</v>
      </c>
      <c r="H29" s="956">
        <v>-2412.0324877346393</v>
      </c>
      <c r="I29" s="958">
        <v>-32.49992254349559</v>
      </c>
    </row>
    <row r="30" spans="1:9" ht="12.75">
      <c r="A30" s="135" t="s">
        <v>776</v>
      </c>
      <c r="B30" s="956">
        <v>2256.2036021500003</v>
      </c>
      <c r="C30" s="956">
        <v>9287.158403837006</v>
      </c>
      <c r="D30" s="956">
        <v>2826.4855717350033</v>
      </c>
      <c r="E30" s="956">
        <v>2540.82481608</v>
      </c>
      <c r="F30" s="956">
        <v>7030.954801687005</v>
      </c>
      <c r="G30" s="956">
        <v>311.6276738051038</v>
      </c>
      <c r="H30" s="956">
        <v>-285.6607556550034</v>
      </c>
      <c r="I30" s="958">
        <v>-10.106570453131805</v>
      </c>
    </row>
    <row r="31" spans="1:9" ht="12.75">
      <c r="A31" s="135" t="s">
        <v>777</v>
      </c>
      <c r="B31" s="956">
        <v>67076.141097232</v>
      </c>
      <c r="C31" s="956">
        <v>81447.48466045446</v>
      </c>
      <c r="D31" s="956">
        <v>91457.5859513123</v>
      </c>
      <c r="E31" s="956">
        <v>113388.70762710182</v>
      </c>
      <c r="F31" s="956">
        <v>14371.343563222457</v>
      </c>
      <c r="G31" s="956">
        <v>21.425417932719316</v>
      </c>
      <c r="H31" s="956">
        <v>21931.121675789516</v>
      </c>
      <c r="I31" s="958">
        <v>23.979554508977103</v>
      </c>
    </row>
    <row r="32" spans="1:9" s="56" customFormat="1" ht="12.75">
      <c r="A32" s="134" t="s">
        <v>778</v>
      </c>
      <c r="B32" s="955">
        <v>9828.094216265003</v>
      </c>
      <c r="C32" s="955">
        <v>7491.39819479784</v>
      </c>
      <c r="D32" s="955">
        <v>7711.553050845043</v>
      </c>
      <c r="E32" s="955">
        <v>11819.715247442999</v>
      </c>
      <c r="F32" s="955">
        <v>-2336.6960214671626</v>
      </c>
      <c r="G32" s="955">
        <v>-23.775677868452338</v>
      </c>
      <c r="H32" s="955">
        <v>4108.162196597956</v>
      </c>
      <c r="I32" s="959">
        <v>53.272825454371706</v>
      </c>
    </row>
    <row r="33" spans="1:10" ht="12.75">
      <c r="A33" s="135" t="s">
        <v>779</v>
      </c>
      <c r="B33" s="956">
        <v>658.9224136390043</v>
      </c>
      <c r="C33" s="956">
        <v>738.944204602422</v>
      </c>
      <c r="D33" s="956">
        <v>1011.6645413234219</v>
      </c>
      <c r="E33" s="956">
        <v>2893.1389885828485</v>
      </c>
      <c r="F33" s="956">
        <v>80.02179096341774</v>
      </c>
      <c r="G33" s="956">
        <v>12.14434192964914</v>
      </c>
      <c r="H33" s="956">
        <v>1881.4744472594266</v>
      </c>
      <c r="I33" s="958">
        <v>185.97809554520433</v>
      </c>
      <c r="J33" s="56"/>
    </row>
    <row r="34" spans="1:10" ht="12.75">
      <c r="A34" s="135" t="s">
        <v>780</v>
      </c>
      <c r="B34" s="956">
        <v>9169.171802625997</v>
      </c>
      <c r="C34" s="956">
        <v>6752.453990195419</v>
      </c>
      <c r="D34" s="956">
        <v>6699.88850952162</v>
      </c>
      <c r="E34" s="956">
        <v>8926.57625886015</v>
      </c>
      <c r="F34" s="956">
        <v>-2416.7178124305783</v>
      </c>
      <c r="G34" s="956">
        <v>-26.356991279609836</v>
      </c>
      <c r="H34" s="956">
        <v>2226.68774933853</v>
      </c>
      <c r="I34" s="958">
        <v>33.23469855019301</v>
      </c>
      <c r="J34" s="56"/>
    </row>
    <row r="35" spans="1:10" ht="12.75">
      <c r="A35" s="135" t="s">
        <v>781</v>
      </c>
      <c r="B35" s="956">
        <v>8087.9601995409985</v>
      </c>
      <c r="C35" s="956">
        <v>6248.0598723307185</v>
      </c>
      <c r="D35" s="956">
        <v>6249.04781457422</v>
      </c>
      <c r="E35" s="956">
        <v>8090.493655240152</v>
      </c>
      <c r="F35" s="956">
        <v>-1839.90032721028</v>
      </c>
      <c r="G35" s="956">
        <v>-22.748632310464345</v>
      </c>
      <c r="H35" s="956">
        <v>1841.4458406659323</v>
      </c>
      <c r="I35" s="958">
        <v>29.467622833213987</v>
      </c>
      <c r="J35" s="56"/>
    </row>
    <row r="36" spans="1:10" ht="12.75">
      <c r="A36" s="135" t="s">
        <v>782</v>
      </c>
      <c r="B36" s="956">
        <v>293.45955275000006</v>
      </c>
      <c r="C36" s="956">
        <v>256.5109137811</v>
      </c>
      <c r="D36" s="956">
        <v>222.6481791938001</v>
      </c>
      <c r="E36" s="956">
        <v>531.0937819899999</v>
      </c>
      <c r="F36" s="956">
        <v>-36.94863896890007</v>
      </c>
      <c r="G36" s="956">
        <v>-12.590709221306842</v>
      </c>
      <c r="H36" s="956">
        <v>308.4456027961998</v>
      </c>
      <c r="I36" s="958">
        <v>138.5349765325136</v>
      </c>
      <c r="J36" s="56"/>
    </row>
    <row r="37" spans="1:10" ht="12.75">
      <c r="A37" s="135" t="s">
        <v>783</v>
      </c>
      <c r="B37" s="956">
        <v>191.76</v>
      </c>
      <c r="C37" s="956">
        <v>124.4839047336</v>
      </c>
      <c r="D37" s="956">
        <v>151.3951668036</v>
      </c>
      <c r="E37" s="956">
        <v>240.19623999999993</v>
      </c>
      <c r="F37" s="956">
        <v>-67.27609526639999</v>
      </c>
      <c r="G37" s="956">
        <v>-35.08348731038799</v>
      </c>
      <c r="H37" s="956">
        <v>88.80107319639993</v>
      </c>
      <c r="I37" s="958">
        <v>58.655157275660365</v>
      </c>
      <c r="J37" s="56"/>
    </row>
    <row r="38" spans="1:10" ht="12.75">
      <c r="A38" s="135" t="s">
        <v>784</v>
      </c>
      <c r="B38" s="956">
        <v>595.9920503349999</v>
      </c>
      <c r="C38" s="956">
        <v>123.39929934999999</v>
      </c>
      <c r="D38" s="956">
        <v>76.79734895000001</v>
      </c>
      <c r="E38" s="956">
        <v>64.79258163</v>
      </c>
      <c r="F38" s="956">
        <v>-472.59275098499995</v>
      </c>
      <c r="G38" s="956">
        <v>-79.29514340323185</v>
      </c>
      <c r="H38" s="956">
        <v>-12.004767320000013</v>
      </c>
      <c r="I38" s="958">
        <v>-15.631747038320142</v>
      </c>
      <c r="J38" s="56"/>
    </row>
    <row r="39" spans="1:9" s="56" customFormat="1" ht="12.75">
      <c r="A39" s="134" t="s">
        <v>785</v>
      </c>
      <c r="B39" s="960">
        <v>16959.3057455</v>
      </c>
      <c r="C39" s="960">
        <v>20317.773788722337</v>
      </c>
      <c r="D39" s="960">
        <v>21715.81045912234</v>
      </c>
      <c r="E39" s="960">
        <v>27783.359367019642</v>
      </c>
      <c r="F39" s="960">
        <v>3358.468043222336</v>
      </c>
      <c r="G39" s="960">
        <v>19.803098626920356</v>
      </c>
      <c r="H39" s="960">
        <v>6067.548907897304</v>
      </c>
      <c r="I39" s="957">
        <v>27.940697490055953</v>
      </c>
    </row>
    <row r="40" spans="1:10" ht="12.75">
      <c r="A40" s="135" t="s">
        <v>786</v>
      </c>
      <c r="B40" s="956">
        <v>2422.90301433</v>
      </c>
      <c r="C40" s="956">
        <v>2914.248567032964</v>
      </c>
      <c r="D40" s="956">
        <v>3394.2993350829647</v>
      </c>
      <c r="E40" s="956">
        <v>2060.04129294</v>
      </c>
      <c r="F40" s="956">
        <v>491.3455527029637</v>
      </c>
      <c r="G40" s="956">
        <v>20.27920844528044</v>
      </c>
      <c r="H40" s="956">
        <v>-1334.2580421429648</v>
      </c>
      <c r="I40" s="958">
        <v>-39.308791312312245</v>
      </c>
      <c r="J40" s="56"/>
    </row>
    <row r="41" spans="1:10" ht="12.75">
      <c r="A41" s="135" t="s">
        <v>787</v>
      </c>
      <c r="B41" s="956">
        <v>9245.312872189998</v>
      </c>
      <c r="C41" s="956">
        <v>11867.177675929506</v>
      </c>
      <c r="D41" s="956">
        <v>13006.343370709508</v>
      </c>
      <c r="E41" s="956">
        <v>18192.59401677983</v>
      </c>
      <c r="F41" s="956">
        <v>2621.8648037395087</v>
      </c>
      <c r="G41" s="956">
        <v>28.358854264695648</v>
      </c>
      <c r="H41" s="956">
        <v>5186.250646070321</v>
      </c>
      <c r="I41" s="958">
        <v>39.87477877717606</v>
      </c>
      <c r="J41" s="56"/>
    </row>
    <row r="42" spans="1:10" ht="12.75">
      <c r="A42" s="135" t="s">
        <v>788</v>
      </c>
      <c r="B42" s="956">
        <v>1136.1252200499998</v>
      </c>
      <c r="C42" s="956">
        <v>1171.9348185609115</v>
      </c>
      <c r="D42" s="956">
        <v>931.6331451309113</v>
      </c>
      <c r="E42" s="956">
        <v>2161.8078303299994</v>
      </c>
      <c r="F42" s="956">
        <v>35.809598510911655</v>
      </c>
      <c r="G42" s="956">
        <v>3.15190595886391</v>
      </c>
      <c r="H42" s="956">
        <v>1230.1746851990881</v>
      </c>
      <c r="I42" s="958">
        <v>132.04496766012187</v>
      </c>
      <c r="J42" s="56"/>
    </row>
    <row r="43" spans="1:10" ht="12.75">
      <c r="A43" s="135" t="s">
        <v>789</v>
      </c>
      <c r="B43" s="956">
        <v>1242.35851288</v>
      </c>
      <c r="C43" s="956">
        <v>1468.96864284</v>
      </c>
      <c r="D43" s="956">
        <v>1364.9240254499987</v>
      </c>
      <c r="E43" s="956">
        <v>1987.6911108400002</v>
      </c>
      <c r="F43" s="956">
        <v>226.61012996</v>
      </c>
      <c r="G43" s="956">
        <v>18.240316914211732</v>
      </c>
      <c r="H43" s="956">
        <v>622.7670853900015</v>
      </c>
      <c r="I43" s="958">
        <v>45.62650182560036</v>
      </c>
      <c r="J43" s="56"/>
    </row>
    <row r="44" spans="1:10" ht="12.75">
      <c r="A44" s="135" t="s">
        <v>790</v>
      </c>
      <c r="B44" s="956">
        <v>2912.567198580001</v>
      </c>
      <c r="C44" s="956">
        <v>2895.40590705</v>
      </c>
      <c r="D44" s="956">
        <v>3018.6349822800003</v>
      </c>
      <c r="E44" s="956">
        <v>3381.1261291700002</v>
      </c>
      <c r="F44" s="956">
        <v>-17.161291530000653</v>
      </c>
      <c r="G44" s="956">
        <v>-0.5892152990793657</v>
      </c>
      <c r="H44" s="956">
        <v>362.49114689</v>
      </c>
      <c r="I44" s="958">
        <v>12.008445837867002</v>
      </c>
      <c r="J44" s="56"/>
    </row>
    <row r="45" spans="1:9" s="56" customFormat="1" ht="12.75">
      <c r="A45" s="134" t="s">
        <v>791</v>
      </c>
      <c r="B45" s="955">
        <v>395.267725842</v>
      </c>
      <c r="C45" s="955">
        <v>398.6308681996003</v>
      </c>
      <c r="D45" s="955">
        <v>373.5875696494924</v>
      </c>
      <c r="E45" s="955">
        <v>427.2375571965004</v>
      </c>
      <c r="F45" s="955">
        <v>3.3631423576002817</v>
      </c>
      <c r="G45" s="955">
        <v>0.8508517487574049</v>
      </c>
      <c r="H45" s="955">
        <v>53.64998754700798</v>
      </c>
      <c r="I45" s="959">
        <v>14.360752847677322</v>
      </c>
    </row>
    <row r="46" spans="1:9" s="56" customFormat="1" ht="12.75">
      <c r="A46" s="134" t="s">
        <v>792</v>
      </c>
      <c r="B46" s="955">
        <v>0</v>
      </c>
      <c r="C46" s="955">
        <v>0</v>
      </c>
      <c r="D46" s="955">
        <v>0</v>
      </c>
      <c r="E46" s="955">
        <v>0</v>
      </c>
      <c r="F46" s="955">
        <v>0</v>
      </c>
      <c r="G46" s="1327"/>
      <c r="H46" s="1327">
        <v>0</v>
      </c>
      <c r="I46" s="1328"/>
    </row>
    <row r="47" spans="1:9" s="56" customFormat="1" ht="12.75">
      <c r="A47" s="134" t="s">
        <v>793</v>
      </c>
      <c r="B47" s="955">
        <v>40398.35277084201</v>
      </c>
      <c r="C47" s="955">
        <v>47774.0919056272</v>
      </c>
      <c r="D47" s="955">
        <v>53687.721726968535</v>
      </c>
      <c r="E47" s="955">
        <v>94620.97040617898</v>
      </c>
      <c r="F47" s="955">
        <v>7375.739134785195</v>
      </c>
      <c r="G47" s="955">
        <v>18.25752445062246</v>
      </c>
      <c r="H47" s="955">
        <v>40933.24867921045</v>
      </c>
      <c r="I47" s="959">
        <v>76.24322165760438</v>
      </c>
    </row>
    <row r="48" spans="1:10" ht="13.5" thickBot="1">
      <c r="A48" s="535" t="s">
        <v>270</v>
      </c>
      <c r="B48" s="961">
        <v>790466.8025475834</v>
      </c>
      <c r="C48" s="961">
        <v>936185.4062775736</v>
      </c>
      <c r="D48" s="961">
        <v>955537.0599428795</v>
      </c>
      <c r="E48" s="961">
        <v>1099804.3159435133</v>
      </c>
      <c r="F48" s="961">
        <v>145718.5037299901</v>
      </c>
      <c r="G48" s="961">
        <v>18.434487477570997</v>
      </c>
      <c r="H48" s="961">
        <v>144267.2560006338</v>
      </c>
      <c r="I48" s="962">
        <v>15.098028328619495</v>
      </c>
      <c r="J48" s="56"/>
    </row>
    <row r="49" spans="1:8" ht="13.5" thickTop="1">
      <c r="A49" s="391" t="s">
        <v>469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26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36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39" t="s">
        <v>211</v>
      </c>
      <c r="B1" s="1739"/>
      <c r="C1" s="1739"/>
      <c r="D1" s="1739"/>
      <c r="E1" s="1739"/>
      <c r="F1" s="1739"/>
      <c r="G1" s="1739"/>
      <c r="H1" s="1739"/>
      <c r="I1" s="1739"/>
    </row>
    <row r="2" spans="1:10" ht="15.75" customHeight="1">
      <c r="A2" s="1740" t="s">
        <v>794</v>
      </c>
      <c r="B2" s="1740"/>
      <c r="C2" s="1740"/>
      <c r="D2" s="1740"/>
      <c r="E2" s="1740"/>
      <c r="F2" s="1740"/>
      <c r="G2" s="1740"/>
      <c r="H2" s="1740"/>
      <c r="I2" s="1740"/>
      <c r="J2" s="530"/>
    </row>
    <row r="3" spans="8:9" ht="13.5" thickBot="1">
      <c r="H3" s="1753" t="s">
        <v>1127</v>
      </c>
      <c r="I3" s="1753"/>
    </row>
    <row r="4" spans="1:9" s="420" customFormat="1" ht="13.5" thickTop="1">
      <c r="A4" s="537"/>
      <c r="B4" s="1693">
        <v>2012</v>
      </c>
      <c r="C4" s="1693">
        <v>2013</v>
      </c>
      <c r="D4" s="1693">
        <v>2013</v>
      </c>
      <c r="E4" s="1693">
        <v>2014</v>
      </c>
      <c r="F4" s="1748" t="s">
        <v>1406</v>
      </c>
      <c r="G4" s="1748"/>
      <c r="H4" s="1748"/>
      <c r="I4" s="1735"/>
    </row>
    <row r="5" spans="1:9" s="420" customFormat="1" ht="14.25" customHeight="1">
      <c r="A5" s="522" t="s">
        <v>1243</v>
      </c>
      <c r="B5" s="1694" t="s">
        <v>612</v>
      </c>
      <c r="C5" s="1694" t="s">
        <v>1403</v>
      </c>
      <c r="D5" s="1694" t="s">
        <v>613</v>
      </c>
      <c r="E5" s="1694" t="s">
        <v>1404</v>
      </c>
      <c r="F5" s="1751" t="s">
        <v>1212</v>
      </c>
      <c r="G5" s="1751"/>
      <c r="H5" s="1751" t="s">
        <v>856</v>
      </c>
      <c r="I5" s="1752"/>
    </row>
    <row r="6" spans="1:9" s="420" customFormat="1" ht="12.75">
      <c r="A6" s="538"/>
      <c r="B6" s="1696"/>
      <c r="C6" s="1695"/>
      <c r="D6" s="1696"/>
      <c r="E6" s="1696"/>
      <c r="F6" s="539" t="s">
        <v>62</v>
      </c>
      <c r="G6" s="539" t="s">
        <v>51</v>
      </c>
      <c r="H6" s="539" t="s">
        <v>62</v>
      </c>
      <c r="I6" s="540" t="s">
        <v>51</v>
      </c>
    </row>
    <row r="7" spans="1:9" s="420" customFormat="1" ht="12.75">
      <c r="A7" s="140" t="s">
        <v>795</v>
      </c>
      <c r="B7" s="963">
        <v>9762.77960805</v>
      </c>
      <c r="C7" s="963">
        <v>10525.554001310322</v>
      </c>
      <c r="D7" s="963">
        <v>11074.042600198094</v>
      </c>
      <c r="E7" s="963">
        <v>11591.91037125</v>
      </c>
      <c r="F7" s="963">
        <v>762.7743932603225</v>
      </c>
      <c r="G7" s="963">
        <v>7.813086271366498</v>
      </c>
      <c r="H7" s="963">
        <v>517.867771051906</v>
      </c>
      <c r="I7" s="968">
        <v>4.676411223509672</v>
      </c>
    </row>
    <row r="8" spans="1:9" s="420" customFormat="1" ht="12.75">
      <c r="A8" s="141" t="s">
        <v>796</v>
      </c>
      <c r="B8" s="964">
        <v>9610.519608049999</v>
      </c>
      <c r="C8" s="964">
        <v>10237.784001310321</v>
      </c>
      <c r="D8" s="964">
        <v>10843.322600198095</v>
      </c>
      <c r="E8" s="964">
        <v>10760.89884721</v>
      </c>
      <c r="F8" s="964">
        <v>627.2643932603223</v>
      </c>
      <c r="G8" s="964">
        <v>6.526852020934548</v>
      </c>
      <c r="H8" s="964">
        <v>-82.42375298809384</v>
      </c>
      <c r="I8" s="965">
        <v>-0.7601337341617785</v>
      </c>
    </row>
    <row r="9" spans="1:12" ht="12.75">
      <c r="A9" s="141" t="s">
        <v>797</v>
      </c>
      <c r="B9" s="964">
        <v>546.0958727499999</v>
      </c>
      <c r="C9" s="964">
        <v>501.66230931999996</v>
      </c>
      <c r="D9" s="964">
        <v>452.35230931999996</v>
      </c>
      <c r="E9" s="964">
        <v>521.81213634</v>
      </c>
      <c r="F9" s="964">
        <v>-44.433563429999936</v>
      </c>
      <c r="G9" s="964">
        <v>-8.136586567893987</v>
      </c>
      <c r="H9" s="964">
        <v>69.45982702000009</v>
      </c>
      <c r="I9" s="965">
        <v>15.355249788470363</v>
      </c>
      <c r="K9" s="420"/>
      <c r="L9" s="420"/>
    </row>
    <row r="10" spans="1:12" ht="12.75">
      <c r="A10" s="141" t="s">
        <v>798</v>
      </c>
      <c r="B10" s="964">
        <v>4327</v>
      </c>
      <c r="C10" s="964">
        <v>6375.172702269999</v>
      </c>
      <c r="D10" s="964">
        <v>6640.137821530001</v>
      </c>
      <c r="E10" s="964">
        <v>7749.6173773400005</v>
      </c>
      <c r="F10" s="964">
        <v>2048.172702269999</v>
      </c>
      <c r="G10" s="964">
        <v>47.33470539103302</v>
      </c>
      <c r="H10" s="964">
        <v>1109.4795558099995</v>
      </c>
      <c r="I10" s="965">
        <v>16.70868264530022</v>
      </c>
      <c r="K10" s="420"/>
      <c r="L10" s="420"/>
    </row>
    <row r="11" spans="1:12" ht="12.75">
      <c r="A11" s="141" t="s">
        <v>799</v>
      </c>
      <c r="B11" s="964">
        <v>527.9237353</v>
      </c>
      <c r="C11" s="964">
        <v>609.5</v>
      </c>
      <c r="D11" s="964">
        <v>875.74548923</v>
      </c>
      <c r="E11" s="964">
        <v>855.4451268700001</v>
      </c>
      <c r="F11" s="964">
        <v>81.57626470000002</v>
      </c>
      <c r="G11" s="964">
        <v>15.452282071319104</v>
      </c>
      <c r="H11" s="964">
        <v>-20.300362359999895</v>
      </c>
      <c r="I11" s="965">
        <v>-2.31806644848939</v>
      </c>
      <c r="K11" s="420"/>
      <c r="L11" s="420"/>
    </row>
    <row r="12" spans="1:12" ht="12.75">
      <c r="A12" s="141" t="s">
        <v>800</v>
      </c>
      <c r="B12" s="964">
        <v>4209.5</v>
      </c>
      <c r="C12" s="964">
        <v>2751.4489897203225</v>
      </c>
      <c r="D12" s="964">
        <v>2875.0869801180925</v>
      </c>
      <c r="E12" s="964">
        <v>1634.02420666</v>
      </c>
      <c r="F12" s="964">
        <v>-1458.0510102796775</v>
      </c>
      <c r="G12" s="964">
        <v>-34.637154300503084</v>
      </c>
      <c r="H12" s="964">
        <v>-1241.0627734580926</v>
      </c>
      <c r="I12" s="965">
        <v>-43.16609487087993</v>
      </c>
      <c r="K12" s="420"/>
      <c r="L12" s="420"/>
    </row>
    <row r="13" spans="1:12" ht="12.75">
      <c r="A13" s="141" t="s">
        <v>801</v>
      </c>
      <c r="B13" s="964">
        <v>2532.848940311</v>
      </c>
      <c r="C13" s="964">
        <v>1216.5294016703226</v>
      </c>
      <c r="D13" s="964">
        <v>1197.1031866380924</v>
      </c>
      <c r="E13" s="964">
        <v>0</v>
      </c>
      <c r="F13" s="964">
        <v>-1316.3195386406776</v>
      </c>
      <c r="G13" s="964">
        <v>-51.969918840839</v>
      </c>
      <c r="H13" s="964">
        <v>-1197.1031866380924</v>
      </c>
      <c r="I13" s="965">
        <v>-100</v>
      </c>
      <c r="K13" s="420"/>
      <c r="L13" s="420"/>
    </row>
    <row r="14" spans="1:12" ht="12.75">
      <c r="A14" s="141" t="s">
        <v>802</v>
      </c>
      <c r="B14" s="964">
        <v>1676.6510596889998</v>
      </c>
      <c r="C14" s="964">
        <v>1534.91958805</v>
      </c>
      <c r="D14" s="964">
        <v>1677.98379348</v>
      </c>
      <c r="E14" s="964">
        <v>1634.02420666</v>
      </c>
      <c r="F14" s="964">
        <v>-141.7314716389999</v>
      </c>
      <c r="G14" s="964">
        <v>-8.453247968321417</v>
      </c>
      <c r="H14" s="964">
        <v>-43.95958682000014</v>
      </c>
      <c r="I14" s="965">
        <v>-2.6197861380312606</v>
      </c>
      <c r="K14" s="420"/>
      <c r="L14" s="420"/>
    </row>
    <row r="15" spans="1:9" s="420" customFormat="1" ht="12.75">
      <c r="A15" s="141" t="s">
        <v>803</v>
      </c>
      <c r="B15" s="964">
        <v>152.26</v>
      </c>
      <c r="C15" s="964">
        <v>287.77</v>
      </c>
      <c r="D15" s="964">
        <v>230.72</v>
      </c>
      <c r="E15" s="964">
        <v>831.0115240399999</v>
      </c>
      <c r="F15" s="964">
        <v>135.51</v>
      </c>
      <c r="G15" s="964">
        <v>88.99908052016288</v>
      </c>
      <c r="H15" s="964">
        <v>600.2915240399999</v>
      </c>
      <c r="I15" s="965">
        <v>260.18183254160886</v>
      </c>
    </row>
    <row r="16" spans="1:12" ht="12.75">
      <c r="A16" s="140" t="s">
        <v>804</v>
      </c>
      <c r="B16" s="963">
        <v>1162.0420000000001</v>
      </c>
      <c r="C16" s="963">
        <v>1090.376</v>
      </c>
      <c r="D16" s="963">
        <v>1083.5204343599999</v>
      </c>
      <c r="E16" s="963">
        <v>1094.2640200800001</v>
      </c>
      <c r="F16" s="963">
        <v>-71.66600000000017</v>
      </c>
      <c r="G16" s="963">
        <v>-6.16724696697711</v>
      </c>
      <c r="H16" s="963">
        <v>10.743585720000283</v>
      </c>
      <c r="I16" s="968">
        <v>0.9915443566457672</v>
      </c>
      <c r="K16" s="420"/>
      <c r="L16" s="420"/>
    </row>
    <row r="17" spans="1:12" ht="12.75">
      <c r="A17" s="141" t="s">
        <v>796</v>
      </c>
      <c r="B17" s="964">
        <v>1156.0420000000001</v>
      </c>
      <c r="C17" s="964">
        <v>1084.656</v>
      </c>
      <c r="D17" s="964">
        <v>1075.47043436</v>
      </c>
      <c r="E17" s="964">
        <v>1078.0049635300002</v>
      </c>
      <c r="F17" s="964">
        <v>-71.3860000000002</v>
      </c>
      <c r="G17" s="964">
        <v>-6.175035163082327</v>
      </c>
      <c r="H17" s="964">
        <v>2.534529170000269</v>
      </c>
      <c r="I17" s="965">
        <v>0.23566702431095077</v>
      </c>
      <c r="K17" s="420"/>
      <c r="L17" s="420"/>
    </row>
    <row r="18" spans="1:12" ht="12.75">
      <c r="A18" s="141" t="s">
        <v>803</v>
      </c>
      <c r="B18" s="964">
        <v>6</v>
      </c>
      <c r="C18" s="964">
        <v>5.72</v>
      </c>
      <c r="D18" s="964">
        <v>8.05</v>
      </c>
      <c r="E18" s="964">
        <v>16.25905655</v>
      </c>
      <c r="F18" s="964">
        <v>-0.28</v>
      </c>
      <c r="G18" s="964">
        <v>-4.666666666666671</v>
      </c>
      <c r="H18" s="964">
        <v>8.20905655</v>
      </c>
      <c r="I18" s="965">
        <v>101.97585776397516</v>
      </c>
      <c r="K18" s="420"/>
      <c r="L18" s="420"/>
    </row>
    <row r="19" spans="1:12" ht="12.75">
      <c r="A19" s="140" t="s">
        <v>805</v>
      </c>
      <c r="B19" s="963">
        <v>10924.821608049999</v>
      </c>
      <c r="C19" s="963">
        <v>11615.930001310322</v>
      </c>
      <c r="D19" s="963">
        <v>12157.563034558094</v>
      </c>
      <c r="E19" s="963">
        <v>12686.17439133</v>
      </c>
      <c r="F19" s="963">
        <v>691.1083932603233</v>
      </c>
      <c r="G19" s="963">
        <v>6.326038246254541</v>
      </c>
      <c r="H19" s="963">
        <v>528.6113567719058</v>
      </c>
      <c r="I19" s="968">
        <v>4.348004244512806</v>
      </c>
      <c r="K19" s="420"/>
      <c r="L19" s="420"/>
    </row>
    <row r="20" spans="1:12" ht="12.75">
      <c r="A20" s="141" t="s">
        <v>796</v>
      </c>
      <c r="B20" s="964">
        <v>10766.561608049999</v>
      </c>
      <c r="C20" s="964">
        <v>11322.440001310322</v>
      </c>
      <c r="D20" s="964">
        <v>11918.793034558095</v>
      </c>
      <c r="E20" s="964">
        <v>11838.903810740001</v>
      </c>
      <c r="F20" s="964">
        <v>555.8783932603237</v>
      </c>
      <c r="G20" s="964">
        <v>5.163007592365437</v>
      </c>
      <c r="H20" s="964">
        <v>-79.88922381809425</v>
      </c>
      <c r="I20" s="965">
        <v>-0.6702794786893138</v>
      </c>
      <c r="K20" s="420"/>
      <c r="L20" s="420"/>
    </row>
    <row r="21" spans="1:10" s="420" customFormat="1" ht="13.5" thickBot="1">
      <c r="A21" s="142" t="s">
        <v>803</v>
      </c>
      <c r="B21" s="966">
        <v>158.26</v>
      </c>
      <c r="C21" s="966">
        <v>293.49</v>
      </c>
      <c r="D21" s="966">
        <v>238.77</v>
      </c>
      <c r="E21" s="966">
        <v>847.2705805899999</v>
      </c>
      <c r="F21" s="966">
        <v>135.23</v>
      </c>
      <c r="G21" s="966">
        <v>85.44799696701631</v>
      </c>
      <c r="H21" s="966">
        <v>608.5005805899999</v>
      </c>
      <c r="I21" s="967">
        <v>254.84800460275574</v>
      </c>
      <c r="J21" s="38"/>
    </row>
    <row r="22" spans="1:11" ht="13.5" thickTop="1">
      <c r="A22" s="391" t="s">
        <v>470</v>
      </c>
      <c r="D22" s="536"/>
      <c r="K22" s="420"/>
    </row>
    <row r="23" spans="3:5" ht="12.75">
      <c r="C23" s="38"/>
      <c r="D23" s="536"/>
      <c r="E23" s="536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R22"/>
  <sheetViews>
    <sheetView zoomScalePageLayoutView="0" workbookViewId="0" topLeftCell="C1">
      <selection activeCell="N32" sqref="N31:N32"/>
    </sheetView>
  </sheetViews>
  <sheetFormatPr defaultColWidth="9.140625" defaultRowHeight="12.75"/>
  <cols>
    <col min="1" max="1" width="9.140625" style="541" customWidth="1"/>
    <col min="2" max="2" width="10.00390625" style="541" customWidth="1"/>
    <col min="3" max="3" width="9.00390625" style="541" customWidth="1"/>
    <col min="4" max="4" width="10.57421875" style="541" customWidth="1"/>
    <col min="5" max="5" width="9.28125" style="541" customWidth="1"/>
    <col min="6" max="6" width="9.7109375" style="541" customWidth="1"/>
    <col min="7" max="10" width="10.28125" style="541" customWidth="1"/>
    <col min="11" max="11" width="10.7109375" style="541" customWidth="1"/>
    <col min="12" max="12" width="9.28125" style="541" customWidth="1"/>
    <col min="13" max="14" width="9.140625" style="541" customWidth="1"/>
    <col min="15" max="15" width="9.8515625" style="541" customWidth="1"/>
    <col min="16" max="16" width="10.00390625" style="541" customWidth="1"/>
    <col min="17" max="16384" width="9.140625" style="541" customWidth="1"/>
  </cols>
  <sheetData>
    <row r="1" spans="2:18" ht="12.75">
      <c r="B1" s="1736" t="s">
        <v>241</v>
      </c>
      <c r="C1" s="1736"/>
      <c r="D1" s="1736"/>
      <c r="E1" s="1736"/>
      <c r="F1" s="1736"/>
      <c r="G1" s="1736"/>
      <c r="H1" s="1736"/>
      <c r="I1" s="1736"/>
      <c r="J1" s="1736"/>
      <c r="K1" s="1736"/>
      <c r="L1" s="1736"/>
      <c r="M1" s="1736"/>
      <c r="N1" s="1736"/>
      <c r="O1" s="1736"/>
      <c r="P1" s="1736"/>
      <c r="Q1" s="1736"/>
      <c r="R1" s="1736"/>
    </row>
    <row r="2" spans="2:18" ht="15.75" customHeight="1">
      <c r="B2" s="1737" t="s">
        <v>806</v>
      </c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</row>
    <row r="3" spans="2:18" ht="13.5" thickBot="1">
      <c r="B3" s="9"/>
      <c r="D3" s="9"/>
      <c r="O3" s="1734" t="s">
        <v>1127</v>
      </c>
      <c r="P3" s="1734"/>
      <c r="Q3" s="1734"/>
      <c r="R3" s="1734"/>
    </row>
    <row r="4" spans="2:18" ht="18.75" customHeight="1" thickTop="1">
      <c r="B4" s="542"/>
      <c r="C4" s="1776" t="s">
        <v>596</v>
      </c>
      <c r="D4" s="1777"/>
      <c r="E4" s="1777"/>
      <c r="F4" s="1777"/>
      <c r="G4" s="1777"/>
      <c r="H4" s="1777"/>
      <c r="I4" s="1777"/>
      <c r="J4" s="1778"/>
      <c r="K4" s="1776" t="s">
        <v>597</v>
      </c>
      <c r="L4" s="1777"/>
      <c r="M4" s="1777"/>
      <c r="N4" s="1777"/>
      <c r="O4" s="1777"/>
      <c r="P4" s="1777"/>
      <c r="Q4" s="1777"/>
      <c r="R4" s="1778"/>
    </row>
    <row r="5" spans="2:18" ht="17.25" customHeight="1">
      <c r="B5" s="1738" t="s">
        <v>380</v>
      </c>
      <c r="C5" s="1731" t="s">
        <v>414</v>
      </c>
      <c r="D5" s="1732"/>
      <c r="E5" s="1733" t="s">
        <v>94</v>
      </c>
      <c r="F5" s="1732"/>
      <c r="G5" s="1733" t="s">
        <v>1212</v>
      </c>
      <c r="H5" s="1731"/>
      <c r="I5" s="1728" t="s">
        <v>856</v>
      </c>
      <c r="J5" s="1775"/>
      <c r="K5" s="1731" t="s">
        <v>414</v>
      </c>
      <c r="L5" s="1732"/>
      <c r="M5" s="1728" t="s">
        <v>94</v>
      </c>
      <c r="N5" s="1729"/>
      <c r="O5" s="1779" t="s">
        <v>1212</v>
      </c>
      <c r="P5" s="1779"/>
      <c r="Q5" s="1728" t="s">
        <v>856</v>
      </c>
      <c r="R5" s="1775"/>
    </row>
    <row r="6" spans="2:18" ht="38.25">
      <c r="B6" s="1730"/>
      <c r="C6" s="288" t="s">
        <v>62</v>
      </c>
      <c r="D6" s="544" t="s">
        <v>807</v>
      </c>
      <c r="E6" s="90" t="s">
        <v>62</v>
      </c>
      <c r="F6" s="544" t="s">
        <v>807</v>
      </c>
      <c r="G6" s="543" t="s">
        <v>62</v>
      </c>
      <c r="H6" s="1383" t="s">
        <v>807</v>
      </c>
      <c r="I6" s="1382" t="s">
        <v>62</v>
      </c>
      <c r="J6" s="545" t="s">
        <v>807</v>
      </c>
      <c r="K6" s="288" t="s">
        <v>62</v>
      </c>
      <c r="L6" s="544" t="s">
        <v>807</v>
      </c>
      <c r="M6" s="90" t="s">
        <v>62</v>
      </c>
      <c r="N6" s="544" t="s">
        <v>807</v>
      </c>
      <c r="O6" s="459" t="s">
        <v>62</v>
      </c>
      <c r="P6" s="1518" t="s">
        <v>807</v>
      </c>
      <c r="Q6" s="459" t="s">
        <v>62</v>
      </c>
      <c r="R6" s="546" t="s">
        <v>807</v>
      </c>
    </row>
    <row r="7" spans="2:18" ht="15.75" customHeight="1">
      <c r="B7" s="547" t="s">
        <v>907</v>
      </c>
      <c r="C7" s="983">
        <v>0</v>
      </c>
      <c r="D7" s="969">
        <v>0</v>
      </c>
      <c r="E7" s="973">
        <v>0</v>
      </c>
      <c r="F7" s="970">
        <v>0</v>
      </c>
      <c r="G7" s="977">
        <v>0</v>
      </c>
      <c r="H7" s="971">
        <v>0</v>
      </c>
      <c r="I7" s="974">
        <v>0</v>
      </c>
      <c r="J7" s="979">
        <v>0</v>
      </c>
      <c r="K7" s="983">
        <v>0</v>
      </c>
      <c r="L7" s="969">
        <v>0</v>
      </c>
      <c r="M7" s="973">
        <v>0</v>
      </c>
      <c r="N7" s="970">
        <v>0</v>
      </c>
      <c r="O7" s="977">
        <v>0</v>
      </c>
      <c r="P7" s="971">
        <v>0</v>
      </c>
      <c r="Q7" s="971">
        <v>0</v>
      </c>
      <c r="R7" s="1534">
        <v>0</v>
      </c>
    </row>
    <row r="8" spans="2:18" ht="15.75" customHeight="1">
      <c r="B8" s="547" t="s">
        <v>908</v>
      </c>
      <c r="C8" s="970">
        <v>0</v>
      </c>
      <c r="D8" s="969">
        <v>0</v>
      </c>
      <c r="E8" s="973">
        <v>0</v>
      </c>
      <c r="F8" s="970">
        <v>0</v>
      </c>
      <c r="G8" s="977">
        <v>3500</v>
      </c>
      <c r="H8" s="971">
        <v>1.0092</v>
      </c>
      <c r="I8" s="974">
        <v>0</v>
      </c>
      <c r="J8" s="979">
        <v>0</v>
      </c>
      <c r="K8" s="970">
        <v>0</v>
      </c>
      <c r="L8" s="969">
        <v>0</v>
      </c>
      <c r="M8" s="973">
        <v>0</v>
      </c>
      <c r="N8" s="970">
        <v>0</v>
      </c>
      <c r="O8" s="977">
        <v>0</v>
      </c>
      <c r="P8" s="971">
        <v>0</v>
      </c>
      <c r="Q8" s="971">
        <v>0</v>
      </c>
      <c r="R8" s="1535">
        <v>0</v>
      </c>
    </row>
    <row r="9" spans="2:18" ht="15.75" customHeight="1">
      <c r="B9" s="547" t="s">
        <v>909</v>
      </c>
      <c r="C9" s="976">
        <v>2000</v>
      </c>
      <c r="D9" s="969">
        <v>5.56</v>
      </c>
      <c r="E9" s="973">
        <v>0</v>
      </c>
      <c r="F9" s="970">
        <v>0</v>
      </c>
      <c r="G9" s="977">
        <v>5000</v>
      </c>
      <c r="H9" s="971">
        <v>0.9421</v>
      </c>
      <c r="I9" s="974">
        <v>8500</v>
      </c>
      <c r="J9" s="979">
        <v>0.05</v>
      </c>
      <c r="K9" s="970">
        <v>0</v>
      </c>
      <c r="L9" s="969">
        <v>0</v>
      </c>
      <c r="M9" s="973">
        <v>0</v>
      </c>
      <c r="N9" s="970">
        <v>0</v>
      </c>
      <c r="O9" s="977">
        <v>0</v>
      </c>
      <c r="P9" s="971">
        <v>0</v>
      </c>
      <c r="Q9" s="971">
        <v>0</v>
      </c>
      <c r="R9" s="1535">
        <v>0</v>
      </c>
    </row>
    <row r="10" spans="2:18" ht="15.75" customHeight="1">
      <c r="B10" s="547" t="s">
        <v>910</v>
      </c>
      <c r="C10" s="970">
        <v>0</v>
      </c>
      <c r="D10" s="969">
        <v>0</v>
      </c>
      <c r="E10" s="973">
        <v>0</v>
      </c>
      <c r="F10" s="970">
        <v>0</v>
      </c>
      <c r="G10" s="970">
        <v>0</v>
      </c>
      <c r="H10" s="971">
        <v>0</v>
      </c>
      <c r="I10" s="974">
        <v>0</v>
      </c>
      <c r="J10" s="979">
        <v>0</v>
      </c>
      <c r="K10" s="970">
        <v>0</v>
      </c>
      <c r="L10" s="969">
        <v>0</v>
      </c>
      <c r="M10" s="973">
        <v>0</v>
      </c>
      <c r="N10" s="970">
        <v>0</v>
      </c>
      <c r="O10" s="970">
        <v>0</v>
      </c>
      <c r="P10" s="971">
        <v>0</v>
      </c>
      <c r="Q10" s="971">
        <v>0</v>
      </c>
      <c r="R10" s="1535">
        <v>0</v>
      </c>
    </row>
    <row r="11" spans="2:18" ht="15.75" customHeight="1">
      <c r="B11" s="547" t="s">
        <v>911</v>
      </c>
      <c r="C11" s="970">
        <v>0</v>
      </c>
      <c r="D11" s="969">
        <v>0</v>
      </c>
      <c r="E11" s="974">
        <v>5400</v>
      </c>
      <c r="F11" s="970">
        <v>3.5852</v>
      </c>
      <c r="G11" s="971">
        <v>0</v>
      </c>
      <c r="H11" s="971">
        <v>0</v>
      </c>
      <c r="I11" s="974">
        <v>0</v>
      </c>
      <c r="J11" s="979">
        <v>0</v>
      </c>
      <c r="K11" s="970">
        <v>0</v>
      </c>
      <c r="L11" s="969">
        <v>0</v>
      </c>
      <c r="M11" s="973">
        <v>0</v>
      </c>
      <c r="N11" s="970">
        <v>0</v>
      </c>
      <c r="O11" s="971">
        <v>0</v>
      </c>
      <c r="P11" s="971">
        <v>0</v>
      </c>
      <c r="Q11" s="971">
        <v>0</v>
      </c>
      <c r="R11" s="1535">
        <v>0</v>
      </c>
    </row>
    <row r="12" spans="2:18" ht="15.75" customHeight="1">
      <c r="B12" s="547" t="s">
        <v>912</v>
      </c>
      <c r="C12" s="970">
        <v>0</v>
      </c>
      <c r="D12" s="969">
        <v>0</v>
      </c>
      <c r="E12" s="974">
        <v>3000</v>
      </c>
      <c r="F12" s="970">
        <v>2.98</v>
      </c>
      <c r="G12" s="971">
        <v>0</v>
      </c>
      <c r="H12" s="971">
        <v>0</v>
      </c>
      <c r="I12" s="974">
        <v>0</v>
      </c>
      <c r="J12" s="979">
        <v>0</v>
      </c>
      <c r="K12" s="970">
        <v>0</v>
      </c>
      <c r="L12" s="969">
        <v>0</v>
      </c>
      <c r="M12" s="973">
        <v>0</v>
      </c>
      <c r="N12" s="970">
        <v>0</v>
      </c>
      <c r="O12" s="971">
        <v>0</v>
      </c>
      <c r="P12" s="971">
        <v>0</v>
      </c>
      <c r="Q12" s="971">
        <v>0</v>
      </c>
      <c r="R12" s="1535">
        <v>0</v>
      </c>
    </row>
    <row r="13" spans="2:18" ht="15.75" customHeight="1">
      <c r="B13" s="547" t="s">
        <v>913</v>
      </c>
      <c r="C13" s="970">
        <v>0</v>
      </c>
      <c r="D13" s="969">
        <v>0</v>
      </c>
      <c r="E13" s="974">
        <v>0</v>
      </c>
      <c r="F13" s="970">
        <v>0</v>
      </c>
      <c r="G13" s="971">
        <v>0</v>
      </c>
      <c r="H13" s="971">
        <v>0</v>
      </c>
      <c r="I13" s="974">
        <v>0</v>
      </c>
      <c r="J13" s="979">
        <v>0</v>
      </c>
      <c r="K13" s="970">
        <v>0</v>
      </c>
      <c r="L13" s="969">
        <v>0</v>
      </c>
      <c r="M13" s="974">
        <v>0</v>
      </c>
      <c r="N13" s="970">
        <v>0</v>
      </c>
      <c r="O13" s="971">
        <v>0</v>
      </c>
      <c r="P13" s="971">
        <v>0</v>
      </c>
      <c r="Q13" s="971">
        <v>0</v>
      </c>
      <c r="R13" s="1535">
        <v>0</v>
      </c>
    </row>
    <row r="14" spans="2:18" ht="15.75" customHeight="1">
      <c r="B14" s="547" t="s">
        <v>914</v>
      </c>
      <c r="C14" s="970">
        <v>0</v>
      </c>
      <c r="D14" s="969">
        <v>0</v>
      </c>
      <c r="E14" s="974">
        <v>0</v>
      </c>
      <c r="F14" s="970">
        <v>0</v>
      </c>
      <c r="G14" s="971">
        <v>0</v>
      </c>
      <c r="H14" s="971">
        <v>0</v>
      </c>
      <c r="I14" s="974">
        <v>0</v>
      </c>
      <c r="J14" s="979">
        <v>0</v>
      </c>
      <c r="K14" s="970">
        <v>0</v>
      </c>
      <c r="L14" s="969">
        <v>0</v>
      </c>
      <c r="M14" s="974">
        <v>0</v>
      </c>
      <c r="N14" s="970">
        <v>0</v>
      </c>
      <c r="O14" s="1358">
        <v>0</v>
      </c>
      <c r="P14" s="971">
        <v>0</v>
      </c>
      <c r="Q14" s="971">
        <v>0</v>
      </c>
      <c r="R14" s="1535">
        <v>0</v>
      </c>
    </row>
    <row r="15" spans="2:18" ht="15.75" customHeight="1">
      <c r="B15" s="547" t="s">
        <v>915</v>
      </c>
      <c r="C15" s="976">
        <v>0</v>
      </c>
      <c r="D15" s="969">
        <v>0</v>
      </c>
      <c r="E15" s="974">
        <v>0</v>
      </c>
      <c r="F15" s="970">
        <v>0</v>
      </c>
      <c r="G15" s="971">
        <v>0</v>
      </c>
      <c r="H15" s="971">
        <v>0</v>
      </c>
      <c r="I15" s="974"/>
      <c r="J15" s="979"/>
      <c r="K15" s="976">
        <v>0</v>
      </c>
      <c r="L15" s="969">
        <v>0</v>
      </c>
      <c r="M15" s="974">
        <v>0</v>
      </c>
      <c r="N15" s="970">
        <v>0</v>
      </c>
      <c r="O15" s="971">
        <v>0</v>
      </c>
      <c r="P15" s="971">
        <v>0</v>
      </c>
      <c r="Q15" s="971">
        <v>0</v>
      </c>
      <c r="R15" s="1535">
        <v>0</v>
      </c>
    </row>
    <row r="16" spans="2:18" ht="15.75" customHeight="1">
      <c r="B16" s="547" t="s">
        <v>916</v>
      </c>
      <c r="C16" s="976">
        <v>0</v>
      </c>
      <c r="D16" s="969">
        <v>0</v>
      </c>
      <c r="E16" s="973">
        <v>0</v>
      </c>
      <c r="F16" s="970">
        <v>0</v>
      </c>
      <c r="G16" s="977">
        <v>0</v>
      </c>
      <c r="H16" s="971">
        <v>0</v>
      </c>
      <c r="I16" s="974"/>
      <c r="J16" s="979"/>
      <c r="K16" s="976">
        <v>0</v>
      </c>
      <c r="L16" s="969">
        <v>0</v>
      </c>
      <c r="M16" s="973">
        <v>0</v>
      </c>
      <c r="N16" s="970">
        <v>0</v>
      </c>
      <c r="O16" s="977">
        <v>0</v>
      </c>
      <c r="P16" s="971">
        <v>0</v>
      </c>
      <c r="Q16" s="971">
        <v>0</v>
      </c>
      <c r="R16" s="1535">
        <v>0</v>
      </c>
    </row>
    <row r="17" spans="2:18" ht="15.75" customHeight="1">
      <c r="B17" s="547" t="s">
        <v>917</v>
      </c>
      <c r="C17" s="976">
        <v>0</v>
      </c>
      <c r="D17" s="969">
        <v>0</v>
      </c>
      <c r="E17" s="973">
        <v>0</v>
      </c>
      <c r="F17" s="970">
        <v>0</v>
      </c>
      <c r="G17" s="977">
        <v>0</v>
      </c>
      <c r="H17" s="971">
        <v>0</v>
      </c>
      <c r="I17" s="974"/>
      <c r="J17" s="979"/>
      <c r="K17" s="976">
        <v>0</v>
      </c>
      <c r="L17" s="969">
        <v>0</v>
      </c>
      <c r="M17" s="973">
        <v>0</v>
      </c>
      <c r="N17" s="970">
        <v>0</v>
      </c>
      <c r="O17" s="977">
        <v>0</v>
      </c>
      <c r="P17" s="971">
        <v>0</v>
      </c>
      <c r="Q17" s="971">
        <v>0</v>
      </c>
      <c r="R17" s="1535">
        <v>0</v>
      </c>
    </row>
    <row r="18" spans="2:18" ht="15.75" customHeight="1">
      <c r="B18" s="548" t="s">
        <v>918</v>
      </c>
      <c r="C18" s="984">
        <v>0</v>
      </c>
      <c r="D18" s="972">
        <v>0</v>
      </c>
      <c r="E18" s="973">
        <v>0</v>
      </c>
      <c r="F18" s="970">
        <v>0</v>
      </c>
      <c r="G18" s="1386">
        <v>0</v>
      </c>
      <c r="H18" s="1358">
        <v>0</v>
      </c>
      <c r="I18" s="974"/>
      <c r="J18" s="979"/>
      <c r="K18" s="984">
        <v>0</v>
      </c>
      <c r="L18" s="972">
        <v>0</v>
      </c>
      <c r="M18" s="973">
        <v>0</v>
      </c>
      <c r="N18" s="970">
        <v>0</v>
      </c>
      <c r="O18" s="1387">
        <v>0</v>
      </c>
      <c r="P18" s="971">
        <v>0</v>
      </c>
      <c r="Q18" s="1452"/>
      <c r="R18" s="1385"/>
    </row>
    <row r="19" spans="2:18" ht="15.75" customHeight="1" thickBot="1">
      <c r="B19" s="549" t="s">
        <v>269</v>
      </c>
      <c r="C19" s="985">
        <v>2000</v>
      </c>
      <c r="D19" s="982">
        <v>5.56</v>
      </c>
      <c r="E19" s="975">
        <v>8400</v>
      </c>
      <c r="F19" s="981">
        <v>3.28</v>
      </c>
      <c r="G19" s="978">
        <v>8500</v>
      </c>
      <c r="H19" s="1384">
        <v>0.97</v>
      </c>
      <c r="I19" s="982">
        <v>8500</v>
      </c>
      <c r="J19" s="980"/>
      <c r="K19" s="985">
        <v>0</v>
      </c>
      <c r="L19" s="982">
        <v>0</v>
      </c>
      <c r="M19" s="975">
        <v>0</v>
      </c>
      <c r="N19" s="981">
        <v>0</v>
      </c>
      <c r="O19" s="978">
        <v>0</v>
      </c>
      <c r="P19" s="1384">
        <v>0</v>
      </c>
      <c r="Q19" s="978">
        <v>0</v>
      </c>
      <c r="R19" s="980">
        <v>0</v>
      </c>
    </row>
    <row r="20" ht="13.5" thickTop="1">
      <c r="B20" s="36" t="s">
        <v>1327</v>
      </c>
    </row>
    <row r="21" ht="12.75">
      <c r="B21" s="36"/>
    </row>
    <row r="22" ht="12.75">
      <c r="B22" s="36"/>
    </row>
  </sheetData>
  <sheetProtection/>
  <mergeCells count="14"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6"/>
  <sheetViews>
    <sheetView zoomScalePageLayoutView="0" workbookViewId="0" topLeftCell="C1">
      <selection activeCell="Q27" sqref="Q27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36" t="s">
        <v>242</v>
      </c>
      <c r="B1" s="1736"/>
      <c r="C1" s="1736"/>
      <c r="D1" s="1736"/>
      <c r="E1" s="1736"/>
      <c r="F1" s="1736"/>
      <c r="G1" s="1736"/>
      <c r="H1" s="1736"/>
      <c r="I1" s="1736"/>
      <c r="J1" s="1736"/>
      <c r="K1" s="1736"/>
      <c r="L1" s="1736"/>
      <c r="M1" s="1736"/>
      <c r="N1" s="1736"/>
      <c r="O1" s="1736"/>
      <c r="P1" s="1736"/>
      <c r="Q1" s="1736"/>
    </row>
    <row r="2" spans="1:17" ht="15.75">
      <c r="A2" s="1737" t="s">
        <v>808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</row>
    <row r="3" spans="1:17" ht="16.5" customHeight="1" thickBot="1">
      <c r="A3" s="1734" t="s">
        <v>1127</v>
      </c>
      <c r="B3" s="1734"/>
      <c r="C3" s="1734"/>
      <c r="D3" s="1734"/>
      <c r="E3" s="1734"/>
      <c r="F3" s="1734"/>
      <c r="G3" s="1734"/>
      <c r="H3" s="1734"/>
      <c r="I3" s="1734"/>
      <c r="J3" s="1734"/>
      <c r="K3" s="1734"/>
      <c r="L3" s="1734"/>
      <c r="M3" s="1734"/>
      <c r="N3" s="1734"/>
      <c r="O3" s="1734"/>
      <c r="P3" s="1734"/>
      <c r="Q3" s="1734"/>
    </row>
    <row r="4" spans="1:17" ht="19.5" customHeight="1" thickTop="1">
      <c r="A4" s="542"/>
      <c r="B4" s="1776" t="s">
        <v>598</v>
      </c>
      <c r="C4" s="1777"/>
      <c r="D4" s="1777"/>
      <c r="E4" s="1777"/>
      <c r="F4" s="1777"/>
      <c r="G4" s="1777"/>
      <c r="H4" s="1777"/>
      <c r="I4" s="1778"/>
      <c r="J4" s="1780" t="s">
        <v>599</v>
      </c>
      <c r="K4" s="1781"/>
      <c r="L4" s="1781"/>
      <c r="M4" s="1781"/>
      <c r="N4" s="1781"/>
      <c r="O4" s="1781"/>
      <c r="P4" s="1781"/>
      <c r="Q4" s="1782"/>
    </row>
    <row r="5" spans="1:17" s="541" customFormat="1" ht="19.5" customHeight="1">
      <c r="A5" s="1738" t="s">
        <v>380</v>
      </c>
      <c r="B5" s="1783" t="s">
        <v>414</v>
      </c>
      <c r="C5" s="1729"/>
      <c r="D5" s="1728" t="s">
        <v>94</v>
      </c>
      <c r="E5" s="1729"/>
      <c r="F5" s="1728" t="s">
        <v>1212</v>
      </c>
      <c r="G5" s="1779"/>
      <c r="H5" s="1728" t="s">
        <v>856</v>
      </c>
      <c r="I5" s="1775"/>
      <c r="J5" s="1779" t="s">
        <v>414</v>
      </c>
      <c r="K5" s="1729"/>
      <c r="L5" s="1728" t="s">
        <v>94</v>
      </c>
      <c r="M5" s="1729"/>
      <c r="N5" s="1728" t="s">
        <v>1212</v>
      </c>
      <c r="O5" s="1779"/>
      <c r="P5" s="1728" t="s">
        <v>856</v>
      </c>
      <c r="Q5" s="1775"/>
    </row>
    <row r="6" spans="1:17" s="541" customFormat="1" ht="24" customHeight="1">
      <c r="A6" s="1730"/>
      <c r="B6" s="288" t="s">
        <v>62</v>
      </c>
      <c r="C6" s="544" t="s">
        <v>807</v>
      </c>
      <c r="D6" s="90" t="s">
        <v>62</v>
      </c>
      <c r="E6" s="544" t="s">
        <v>807</v>
      </c>
      <c r="F6" s="543" t="s">
        <v>62</v>
      </c>
      <c r="G6" s="1383" t="s">
        <v>807</v>
      </c>
      <c r="H6" s="1383" t="s">
        <v>62</v>
      </c>
      <c r="I6" s="545" t="s">
        <v>807</v>
      </c>
      <c r="J6" s="288" t="s">
        <v>62</v>
      </c>
      <c r="K6" s="544" t="s">
        <v>807</v>
      </c>
      <c r="L6" s="90" t="s">
        <v>62</v>
      </c>
      <c r="M6" s="544" t="s">
        <v>807</v>
      </c>
      <c r="N6" s="543" t="s">
        <v>62</v>
      </c>
      <c r="O6" s="1383" t="s">
        <v>807</v>
      </c>
      <c r="P6" s="543" t="s">
        <v>62</v>
      </c>
      <c r="Q6" s="545" t="s">
        <v>807</v>
      </c>
    </row>
    <row r="7" spans="1:17" ht="15.75" customHeight="1">
      <c r="A7" s="547" t="s">
        <v>907</v>
      </c>
      <c r="B7" s="996">
        <v>0</v>
      </c>
      <c r="C7" s="986"/>
      <c r="D7" s="995">
        <v>727.98</v>
      </c>
      <c r="E7" s="987">
        <v>9.1787</v>
      </c>
      <c r="F7" s="999">
        <v>0</v>
      </c>
      <c r="G7" s="988">
        <v>0</v>
      </c>
      <c r="H7" s="988">
        <v>0</v>
      </c>
      <c r="I7" s="1001">
        <v>0</v>
      </c>
      <c r="J7" s="996">
        <v>12000</v>
      </c>
      <c r="K7" s="986">
        <v>3.7527</v>
      </c>
      <c r="L7" s="995">
        <v>0</v>
      </c>
      <c r="M7" s="987">
        <v>0</v>
      </c>
      <c r="N7" s="999">
        <v>0</v>
      </c>
      <c r="O7" s="988">
        <v>0</v>
      </c>
      <c r="P7" s="988">
        <v>0</v>
      </c>
      <c r="Q7" s="1556">
        <v>0</v>
      </c>
    </row>
    <row r="8" spans="1:17" ht="15.75" customHeight="1">
      <c r="A8" s="547" t="s">
        <v>908</v>
      </c>
      <c r="B8" s="996">
        <v>0</v>
      </c>
      <c r="C8" s="986"/>
      <c r="D8" s="991">
        <v>15.76</v>
      </c>
      <c r="E8" s="987">
        <v>9.2528</v>
      </c>
      <c r="F8" s="999">
        <v>0</v>
      </c>
      <c r="G8" s="988">
        <v>0</v>
      </c>
      <c r="H8" s="988">
        <v>0</v>
      </c>
      <c r="I8" s="1001">
        <v>0</v>
      </c>
      <c r="J8" s="996">
        <v>7000</v>
      </c>
      <c r="K8" s="986">
        <v>3.3509</v>
      </c>
      <c r="L8" s="991">
        <v>0</v>
      </c>
      <c r="M8" s="987">
        <v>0</v>
      </c>
      <c r="N8" s="999">
        <v>0</v>
      </c>
      <c r="O8" s="988">
        <v>0</v>
      </c>
      <c r="P8" s="1498">
        <v>15000</v>
      </c>
      <c r="Q8" s="1637">
        <v>0.07</v>
      </c>
    </row>
    <row r="9" spans="1:17" ht="15.75" customHeight="1">
      <c r="A9" s="547" t="s">
        <v>909</v>
      </c>
      <c r="B9" s="996">
        <v>3000</v>
      </c>
      <c r="C9" s="986">
        <v>9.7409</v>
      </c>
      <c r="D9" s="991">
        <v>0</v>
      </c>
      <c r="E9" s="991">
        <v>0</v>
      </c>
      <c r="F9" s="999">
        <v>0</v>
      </c>
      <c r="G9" s="988">
        <v>0</v>
      </c>
      <c r="H9" s="988">
        <v>0</v>
      </c>
      <c r="I9" s="1001">
        <v>0</v>
      </c>
      <c r="J9" s="996">
        <v>0</v>
      </c>
      <c r="K9" s="991">
        <v>0</v>
      </c>
      <c r="L9" s="991">
        <v>0</v>
      </c>
      <c r="M9" s="987">
        <v>0</v>
      </c>
      <c r="N9" s="999">
        <v>0</v>
      </c>
      <c r="O9" s="988">
        <v>0</v>
      </c>
      <c r="P9" s="1498">
        <v>20000</v>
      </c>
      <c r="Q9" s="1637">
        <v>0.05</v>
      </c>
    </row>
    <row r="10" spans="1:17" ht="15.75" customHeight="1">
      <c r="A10" s="547" t="s">
        <v>910</v>
      </c>
      <c r="B10" s="996">
        <v>2000</v>
      </c>
      <c r="C10" s="986">
        <v>10.3777</v>
      </c>
      <c r="D10" s="991">
        <v>0</v>
      </c>
      <c r="E10" s="987">
        <v>0</v>
      </c>
      <c r="F10" s="999">
        <v>0</v>
      </c>
      <c r="G10" s="988">
        <v>0</v>
      </c>
      <c r="H10" s="988">
        <v>0</v>
      </c>
      <c r="I10" s="1001">
        <v>0</v>
      </c>
      <c r="J10" s="996">
        <v>0</v>
      </c>
      <c r="K10" s="991">
        <v>0</v>
      </c>
      <c r="L10" s="991">
        <v>0</v>
      </c>
      <c r="M10" s="987">
        <v>0</v>
      </c>
      <c r="N10" s="999">
        <v>0</v>
      </c>
      <c r="O10" s="988">
        <v>0</v>
      </c>
      <c r="P10" s="1499">
        <v>0</v>
      </c>
      <c r="Q10" s="1638">
        <v>0</v>
      </c>
    </row>
    <row r="11" spans="1:17" ht="15.75" customHeight="1">
      <c r="A11" s="547" t="s">
        <v>911</v>
      </c>
      <c r="B11" s="996">
        <v>0</v>
      </c>
      <c r="C11" s="986">
        <v>0</v>
      </c>
      <c r="D11" s="991">
        <v>0</v>
      </c>
      <c r="E11" s="987">
        <v>0</v>
      </c>
      <c r="F11" s="988">
        <v>0</v>
      </c>
      <c r="G11" s="988">
        <v>0</v>
      </c>
      <c r="H11" s="988">
        <v>0</v>
      </c>
      <c r="I11" s="1001">
        <v>0</v>
      </c>
      <c r="J11" s="996">
        <v>0</v>
      </c>
      <c r="K11" s="991">
        <v>0</v>
      </c>
      <c r="L11" s="991">
        <v>0</v>
      </c>
      <c r="M11" s="987">
        <v>0</v>
      </c>
      <c r="N11" s="988">
        <v>0</v>
      </c>
      <c r="O11" s="988">
        <v>0</v>
      </c>
      <c r="P11" s="1499">
        <v>29500</v>
      </c>
      <c r="Q11" s="1637">
        <v>0.0579</v>
      </c>
    </row>
    <row r="12" spans="1:17" ht="15.75" customHeight="1">
      <c r="A12" s="547" t="s">
        <v>912</v>
      </c>
      <c r="B12" s="996">
        <v>13000</v>
      </c>
      <c r="C12" s="986">
        <v>10.4072</v>
      </c>
      <c r="D12" s="991">
        <v>0</v>
      </c>
      <c r="E12" s="987">
        <v>0</v>
      </c>
      <c r="F12" s="988">
        <v>0</v>
      </c>
      <c r="G12" s="988">
        <v>0</v>
      </c>
      <c r="H12" s="988">
        <v>0</v>
      </c>
      <c r="I12" s="1001">
        <v>0</v>
      </c>
      <c r="J12" s="996">
        <v>0</v>
      </c>
      <c r="K12" s="991">
        <v>0</v>
      </c>
      <c r="L12" s="991">
        <v>0</v>
      </c>
      <c r="M12" s="987">
        <v>0</v>
      </c>
      <c r="N12" s="988">
        <v>0</v>
      </c>
      <c r="O12" s="988">
        <v>0</v>
      </c>
      <c r="P12" s="1499">
        <v>54000</v>
      </c>
      <c r="Q12" s="1637">
        <v>0.6801</v>
      </c>
    </row>
    <row r="13" spans="1:17" ht="15.75" customHeight="1">
      <c r="A13" s="547" t="s">
        <v>913</v>
      </c>
      <c r="B13" s="996">
        <v>10000</v>
      </c>
      <c r="C13" s="986">
        <v>10.3571</v>
      </c>
      <c r="D13" s="991">
        <v>0</v>
      </c>
      <c r="E13" s="987">
        <v>0</v>
      </c>
      <c r="F13" s="988">
        <v>0</v>
      </c>
      <c r="G13" s="988">
        <v>0</v>
      </c>
      <c r="H13" s="988">
        <v>0</v>
      </c>
      <c r="I13" s="1001">
        <v>0</v>
      </c>
      <c r="J13" s="996">
        <v>0</v>
      </c>
      <c r="K13" s="991">
        <v>0</v>
      </c>
      <c r="L13" s="991">
        <v>0</v>
      </c>
      <c r="M13" s="987">
        <v>0</v>
      </c>
      <c r="N13" s="988">
        <v>0</v>
      </c>
      <c r="O13" s="988">
        <v>0</v>
      </c>
      <c r="P13" s="1499">
        <v>58500</v>
      </c>
      <c r="Q13" s="1637">
        <v>0.3898</v>
      </c>
    </row>
    <row r="14" spans="1:17" ht="15.75" customHeight="1">
      <c r="A14" s="547" t="s">
        <v>914</v>
      </c>
      <c r="B14" s="996">
        <v>13804.6</v>
      </c>
      <c r="C14" s="986">
        <v>9.9028</v>
      </c>
      <c r="D14" s="991">
        <v>0</v>
      </c>
      <c r="E14" s="987">
        <v>0</v>
      </c>
      <c r="F14" s="988">
        <v>0</v>
      </c>
      <c r="G14" s="988">
        <v>0</v>
      </c>
      <c r="H14" s="988">
        <v>0</v>
      </c>
      <c r="I14" s="1001">
        <v>0</v>
      </c>
      <c r="J14" s="996">
        <v>0</v>
      </c>
      <c r="K14" s="991">
        <v>0</v>
      </c>
      <c r="L14" s="991">
        <v>0</v>
      </c>
      <c r="M14" s="987">
        <v>0</v>
      </c>
      <c r="N14" s="988">
        <v>0</v>
      </c>
      <c r="O14" s="988">
        <v>0</v>
      </c>
      <c r="P14" s="1499">
        <v>93000</v>
      </c>
      <c r="Q14" s="253">
        <v>0.18154677419354842</v>
      </c>
    </row>
    <row r="15" spans="1:17" ht="15.75" customHeight="1">
      <c r="A15" s="547" t="s">
        <v>915</v>
      </c>
      <c r="B15" s="997">
        <v>15187.375</v>
      </c>
      <c r="C15" s="986">
        <v>9.8698</v>
      </c>
      <c r="D15" s="991">
        <v>0</v>
      </c>
      <c r="E15" s="987">
        <v>0</v>
      </c>
      <c r="F15" s="988">
        <v>0</v>
      </c>
      <c r="G15" s="988">
        <v>0</v>
      </c>
      <c r="H15" s="988">
        <v>0</v>
      </c>
      <c r="I15" s="1001">
        <v>0</v>
      </c>
      <c r="J15" s="1389">
        <v>0</v>
      </c>
      <c r="K15" s="990">
        <v>0</v>
      </c>
      <c r="L15" s="991">
        <v>0</v>
      </c>
      <c r="M15" s="987">
        <v>0</v>
      </c>
      <c r="N15" s="988">
        <v>0</v>
      </c>
      <c r="O15" s="988">
        <v>0</v>
      </c>
      <c r="P15" s="1499">
        <v>78000</v>
      </c>
      <c r="Q15" s="1391">
        <v>0.08</v>
      </c>
    </row>
    <row r="16" spans="1:17" ht="15.75" customHeight="1">
      <c r="A16" s="547" t="s">
        <v>916</v>
      </c>
      <c r="B16" s="997">
        <v>18217.4</v>
      </c>
      <c r="C16" s="986">
        <v>9.9267</v>
      </c>
      <c r="D16" s="992">
        <v>0</v>
      </c>
      <c r="E16" s="987">
        <v>0</v>
      </c>
      <c r="F16" s="999">
        <v>0</v>
      </c>
      <c r="G16" s="988">
        <v>0</v>
      </c>
      <c r="H16" s="988">
        <v>0</v>
      </c>
      <c r="I16" s="1001">
        <v>0</v>
      </c>
      <c r="J16" s="1390">
        <v>0</v>
      </c>
      <c r="K16" s="1005">
        <v>0</v>
      </c>
      <c r="L16" s="991">
        <v>0</v>
      </c>
      <c r="M16" s="987">
        <v>0</v>
      </c>
      <c r="N16" s="999">
        <v>0</v>
      </c>
      <c r="O16" s="988">
        <v>0</v>
      </c>
      <c r="P16" s="1499">
        <v>78000</v>
      </c>
      <c r="Q16" s="253">
        <v>0.0459</v>
      </c>
    </row>
    <row r="17" spans="1:17" ht="15.75" customHeight="1">
      <c r="A17" s="547" t="s">
        <v>917</v>
      </c>
      <c r="B17" s="997">
        <v>7194.3</v>
      </c>
      <c r="C17" s="986">
        <v>9.7334</v>
      </c>
      <c r="D17" s="992">
        <v>0</v>
      </c>
      <c r="E17" s="987">
        <v>0</v>
      </c>
      <c r="F17" s="999">
        <v>0</v>
      </c>
      <c r="G17" s="988">
        <v>0</v>
      </c>
      <c r="H17" s="988">
        <v>0</v>
      </c>
      <c r="I17" s="1001">
        <v>0</v>
      </c>
      <c r="J17" s="1390">
        <v>0</v>
      </c>
      <c r="K17" s="1005">
        <v>0</v>
      </c>
      <c r="L17" s="991">
        <v>0</v>
      </c>
      <c r="M17" s="987">
        <v>0</v>
      </c>
      <c r="N17" s="999">
        <v>0</v>
      </c>
      <c r="O17" s="988">
        <v>0</v>
      </c>
      <c r="P17" s="1499">
        <v>97500</v>
      </c>
      <c r="Q17" s="253">
        <v>0.041</v>
      </c>
    </row>
    <row r="18" spans="1:17" ht="15.75" customHeight="1">
      <c r="A18" s="548" t="s">
        <v>918</v>
      </c>
      <c r="B18" s="996">
        <v>9982.4</v>
      </c>
      <c r="C18" s="989">
        <v>9.6213</v>
      </c>
      <c r="D18" s="992">
        <v>0</v>
      </c>
      <c r="E18" s="987">
        <v>0</v>
      </c>
      <c r="F18" s="1397">
        <v>0</v>
      </c>
      <c r="G18" s="1393">
        <v>0</v>
      </c>
      <c r="H18" s="988"/>
      <c r="I18" s="1001"/>
      <c r="J18" s="1390">
        <v>0</v>
      </c>
      <c r="K18" s="1005">
        <v>0</v>
      </c>
      <c r="L18" s="993">
        <v>0</v>
      </c>
      <c r="M18" s="987">
        <v>0</v>
      </c>
      <c r="N18" s="999">
        <v>0</v>
      </c>
      <c r="O18" s="1395">
        <v>0</v>
      </c>
      <c r="P18" s="1499"/>
      <c r="Q18" s="1391"/>
    </row>
    <row r="19" spans="1:17" ht="15.75" customHeight="1" thickBot="1">
      <c r="A19" s="549" t="s">
        <v>269</v>
      </c>
      <c r="B19" s="998">
        <v>92386.075</v>
      </c>
      <c r="C19" s="1004">
        <v>9.98</v>
      </c>
      <c r="D19" s="994">
        <v>743.74</v>
      </c>
      <c r="E19" s="1003">
        <v>9.18</v>
      </c>
      <c r="F19" s="1396">
        <v>0</v>
      </c>
      <c r="G19" s="1394">
        <v>0</v>
      </c>
      <c r="H19" s="1388">
        <v>0</v>
      </c>
      <c r="I19" s="1002"/>
      <c r="J19" s="998">
        <v>19000</v>
      </c>
      <c r="K19" s="1004">
        <v>3.6</v>
      </c>
      <c r="L19" s="994">
        <v>0</v>
      </c>
      <c r="M19" s="1003">
        <v>0</v>
      </c>
      <c r="N19" s="1000">
        <v>0</v>
      </c>
      <c r="O19" s="1394">
        <v>0</v>
      </c>
      <c r="P19" s="1555">
        <v>523500</v>
      </c>
      <c r="Q19" s="1392"/>
    </row>
    <row r="20" spans="1:9" ht="15.75" customHeight="1" thickTop="1">
      <c r="A20" s="36" t="s">
        <v>1327</v>
      </c>
      <c r="B20" s="550"/>
      <c r="C20" s="550"/>
      <c r="D20" s="550"/>
      <c r="E20" s="550"/>
      <c r="F20" s="550"/>
      <c r="G20" s="550"/>
      <c r="H20" s="550"/>
      <c r="I20" s="550"/>
    </row>
    <row r="21" ht="15.75" customHeight="1">
      <c r="A21" s="36"/>
    </row>
    <row r="26" spans="2:4" ht="12.75">
      <c r="B26" s="551"/>
      <c r="C26" s="551"/>
      <c r="D26" s="551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2.00390625" style="552" customWidth="1"/>
    <col min="2" max="2" width="15.57421875" style="552" customWidth="1"/>
    <col min="3" max="3" width="16.28125" style="552" customWidth="1"/>
    <col min="4" max="4" width="16.57421875" style="552" customWidth="1"/>
    <col min="5" max="5" width="14.28125" style="552" customWidth="1"/>
    <col min="6" max="6" width="10.28125" style="552" customWidth="1"/>
    <col min="7" max="16384" width="9.140625" style="552" customWidth="1"/>
  </cols>
  <sheetData>
    <row r="1" spans="1:5" ht="12.75">
      <c r="A1" s="1784" t="s">
        <v>256</v>
      </c>
      <c r="B1" s="1784"/>
      <c r="C1" s="1784"/>
      <c r="D1" s="1784"/>
      <c r="E1" s="1784"/>
    </row>
    <row r="2" spans="1:5" ht="12.75" customHeight="1">
      <c r="A2" s="1785" t="s">
        <v>839</v>
      </c>
      <c r="B2" s="1785"/>
      <c r="C2" s="1785"/>
      <c r="D2" s="1785"/>
      <c r="E2" s="1785"/>
    </row>
    <row r="3" spans="1:2" ht="12.75" customHeight="1" hidden="1">
      <c r="A3" s="74" t="s">
        <v>809</v>
      </c>
      <c r="B3" s="74"/>
    </row>
    <row r="4" spans="1:6" ht="12.75" customHeight="1" thickBot="1">
      <c r="A4" s="1788" t="s">
        <v>1127</v>
      </c>
      <c r="B4" s="1788"/>
      <c r="C4" s="1788"/>
      <c r="D4" s="1788"/>
      <c r="E4" s="1788"/>
      <c r="F4" s="1788"/>
    </row>
    <row r="5" spans="1:6" ht="21.75" customHeight="1" thickTop="1">
      <c r="A5" s="1786" t="s">
        <v>380</v>
      </c>
      <c r="B5" s="455" t="s">
        <v>434</v>
      </c>
      <c r="C5" s="455" t="s">
        <v>414</v>
      </c>
      <c r="D5" s="455" t="s">
        <v>94</v>
      </c>
      <c r="E5" s="455" t="s">
        <v>1212</v>
      </c>
      <c r="F5" s="1398" t="s">
        <v>856</v>
      </c>
    </row>
    <row r="6" spans="1:6" ht="17.25" customHeight="1">
      <c r="A6" s="1787"/>
      <c r="B6" s="90" t="s">
        <v>62</v>
      </c>
      <c r="C6" s="90" t="s">
        <v>62</v>
      </c>
      <c r="D6" s="90" t="s">
        <v>62</v>
      </c>
      <c r="E6" s="543" t="s">
        <v>62</v>
      </c>
      <c r="F6" s="1629" t="s">
        <v>62</v>
      </c>
    </row>
    <row r="7" spans="1:6" ht="15" customHeight="1">
      <c r="A7" s="135" t="s">
        <v>907</v>
      </c>
      <c r="B7" s="1007">
        <v>0</v>
      </c>
      <c r="C7" s="1503">
        <v>2950</v>
      </c>
      <c r="D7" s="1500">
        <v>3935.92</v>
      </c>
      <c r="E7" s="1006">
        <v>0</v>
      </c>
      <c r="F7" s="1536">
        <v>0</v>
      </c>
    </row>
    <row r="8" spans="1:6" ht="15" customHeight="1">
      <c r="A8" s="135" t="s">
        <v>908</v>
      </c>
      <c r="B8" s="1500">
        <v>350</v>
      </c>
      <c r="C8" s="1006">
        <v>0</v>
      </c>
      <c r="D8" s="1500">
        <v>203.64</v>
      </c>
      <c r="E8" s="1006">
        <v>0</v>
      </c>
      <c r="F8" s="1537">
        <v>0</v>
      </c>
    </row>
    <row r="9" spans="1:6" ht="15" customHeight="1">
      <c r="A9" s="135" t="s">
        <v>909</v>
      </c>
      <c r="B9" s="1500">
        <v>3700</v>
      </c>
      <c r="C9" s="1503">
        <v>17892.4</v>
      </c>
      <c r="D9" s="1500">
        <v>69.6</v>
      </c>
      <c r="E9" s="1006">
        <v>0</v>
      </c>
      <c r="F9" s="1537">
        <v>0</v>
      </c>
    </row>
    <row r="10" spans="1:6" ht="15" customHeight="1">
      <c r="A10" s="135" t="s">
        <v>910</v>
      </c>
      <c r="B10" s="1500">
        <v>13234</v>
      </c>
      <c r="C10" s="1503">
        <v>30968</v>
      </c>
      <c r="D10" s="1500">
        <v>2.88</v>
      </c>
      <c r="E10" s="1006">
        <v>0</v>
      </c>
      <c r="F10" s="1537">
        <v>0</v>
      </c>
    </row>
    <row r="11" spans="1:6" ht="15" customHeight="1">
      <c r="A11" s="135" t="s">
        <v>911</v>
      </c>
      <c r="B11" s="1500">
        <v>28178.9</v>
      </c>
      <c r="C11" s="1503">
        <v>29865.26</v>
      </c>
      <c r="D11" s="1007">
        <v>0</v>
      </c>
      <c r="E11" s="1006">
        <v>0</v>
      </c>
      <c r="F11" s="1537">
        <v>0</v>
      </c>
    </row>
    <row r="12" spans="1:6" ht="15" customHeight="1">
      <c r="A12" s="135" t="s">
        <v>912</v>
      </c>
      <c r="B12" s="1500">
        <v>19784.4</v>
      </c>
      <c r="C12" s="1503">
        <v>40038.26</v>
      </c>
      <c r="D12" s="1500">
        <v>36</v>
      </c>
      <c r="E12" s="1503">
        <v>1586.4</v>
      </c>
      <c r="F12" s="1537">
        <v>0</v>
      </c>
    </row>
    <row r="13" spans="1:6" ht="15" customHeight="1">
      <c r="A13" s="135" t="s">
        <v>913</v>
      </c>
      <c r="B13" s="1500">
        <v>18527.19</v>
      </c>
      <c r="C13" s="1503">
        <v>14924.88</v>
      </c>
      <c r="D13" s="1500">
        <v>45</v>
      </c>
      <c r="E13" s="1503">
        <v>1802.4</v>
      </c>
      <c r="F13" s="1537">
        <v>0</v>
      </c>
    </row>
    <row r="14" spans="1:6" ht="15" customHeight="1">
      <c r="A14" s="135" t="s">
        <v>914</v>
      </c>
      <c r="B14" s="1500">
        <v>1394.29</v>
      </c>
      <c r="C14" s="1503">
        <v>19473.1</v>
      </c>
      <c r="D14" s="1500">
        <v>54</v>
      </c>
      <c r="E14" s="1503">
        <v>13170</v>
      </c>
      <c r="F14" s="1673">
        <v>0</v>
      </c>
    </row>
    <row r="15" spans="1:6" ht="15" customHeight="1">
      <c r="A15" s="135" t="s">
        <v>915</v>
      </c>
      <c r="B15" s="1500">
        <v>6617.5</v>
      </c>
      <c r="C15" s="1504">
        <v>15559.85</v>
      </c>
      <c r="D15" s="1500">
        <v>27</v>
      </c>
      <c r="E15" s="1503">
        <v>15664.24612</v>
      </c>
      <c r="F15" s="1673">
        <v>0</v>
      </c>
    </row>
    <row r="16" spans="1:6" ht="15" customHeight="1">
      <c r="A16" s="135" t="s">
        <v>916</v>
      </c>
      <c r="B16" s="1500">
        <v>67.1</v>
      </c>
      <c r="C16" s="1504">
        <v>15101.14</v>
      </c>
      <c r="D16" s="1007">
        <v>0</v>
      </c>
      <c r="E16" s="1503">
        <v>20988.8</v>
      </c>
      <c r="F16" s="1673">
        <v>0</v>
      </c>
    </row>
    <row r="17" spans="1:6" ht="15" customHeight="1">
      <c r="A17" s="135" t="s">
        <v>917</v>
      </c>
      <c r="B17" s="1500">
        <v>2.88</v>
      </c>
      <c r="C17" s="1503">
        <v>18952</v>
      </c>
      <c r="D17" s="1500">
        <v>1200</v>
      </c>
      <c r="E17" s="1503">
        <v>985.1</v>
      </c>
      <c r="F17" s="1673">
        <v>0</v>
      </c>
    </row>
    <row r="18" spans="1:6" ht="15" customHeight="1">
      <c r="A18" s="136" t="s">
        <v>918</v>
      </c>
      <c r="B18" s="1501">
        <v>4080</v>
      </c>
      <c r="C18" s="1505">
        <v>10949.11</v>
      </c>
      <c r="D18" s="1008">
        <v>0</v>
      </c>
      <c r="E18" s="1505">
        <v>780.6</v>
      </c>
      <c r="F18" s="588"/>
    </row>
    <row r="19" spans="1:6" s="554" customFormat="1" ht="15.75" customHeight="1" thickBot="1">
      <c r="A19" s="150" t="s">
        <v>269</v>
      </c>
      <c r="B19" s="1502">
        <v>95936.26</v>
      </c>
      <c r="C19" s="1506">
        <v>216674</v>
      </c>
      <c r="D19" s="1502">
        <v>5574.04</v>
      </c>
      <c r="E19" s="1507">
        <v>54977.54612</v>
      </c>
      <c r="F19" s="1538">
        <v>0</v>
      </c>
    </row>
    <row r="20" spans="1:2" s="555" customFormat="1" ht="15" customHeight="1" thickTop="1">
      <c r="A20" s="36"/>
      <c r="B20" s="36"/>
    </row>
    <row r="21" spans="1:2" s="555" customFormat="1" ht="15" customHeight="1">
      <c r="A21" s="36"/>
      <c r="B21" s="36"/>
    </row>
    <row r="22" spans="1:2" s="555" customFormat="1" ht="15" customHeight="1">
      <c r="A22" s="36"/>
      <c r="B22" s="36"/>
    </row>
    <row r="23" spans="1:2" s="555" customFormat="1" ht="15" customHeight="1">
      <c r="A23" s="36"/>
      <c r="B23" s="36"/>
    </row>
    <row r="24" s="555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7109375" style="85" customWidth="1"/>
    <col min="2" max="2" width="14.28125" style="85" customWidth="1"/>
    <col min="3" max="3" width="10.7109375" style="569" customWidth="1"/>
    <col min="4" max="4" width="14.140625" style="569" customWidth="1"/>
    <col min="5" max="6" width="13.421875" style="569" customWidth="1"/>
    <col min="7" max="7" width="15.7109375" style="569" customWidth="1"/>
    <col min="8" max="8" width="13.421875" style="569" customWidth="1"/>
    <col min="9" max="9" width="14.421875" style="569" customWidth="1"/>
    <col min="10" max="10" width="10.00390625" style="569" customWidth="1"/>
    <col min="11" max="16384" width="9.140625" style="569" customWidth="1"/>
  </cols>
  <sheetData>
    <row r="1" spans="1:10" ht="12.75">
      <c r="A1" s="1688"/>
      <c r="B1" s="1736" t="s">
        <v>308</v>
      </c>
      <c r="C1" s="1736"/>
      <c r="D1" s="1736"/>
      <c r="E1" s="1736"/>
      <c r="F1" s="1736"/>
      <c r="G1" s="1736"/>
      <c r="H1" s="1736"/>
      <c r="I1" s="1736"/>
      <c r="J1" s="1736"/>
    </row>
    <row r="2" spans="1:10" ht="15.75" customHeight="1">
      <c r="A2" s="1688"/>
      <c r="B2" s="1736" t="s">
        <v>810</v>
      </c>
      <c r="C2" s="1736"/>
      <c r="D2" s="1736"/>
      <c r="E2" s="1736"/>
      <c r="F2" s="1736"/>
      <c r="G2" s="1736"/>
      <c r="H2" s="1736"/>
      <c r="I2" s="1736"/>
      <c r="J2" s="1736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797" t="s">
        <v>811</v>
      </c>
      <c r="C4" s="1797"/>
      <c r="D4" s="1797"/>
      <c r="E4" s="1797"/>
      <c r="F4" s="1797"/>
      <c r="G4" s="1797"/>
      <c r="H4" s="1797"/>
      <c r="I4" s="1797"/>
      <c r="J4" s="1797"/>
    </row>
    <row r="5" spans="2:10" ht="13.5" thickTop="1">
      <c r="B5" s="1789" t="s">
        <v>380</v>
      </c>
      <c r="C5" s="1791" t="s">
        <v>883</v>
      </c>
      <c r="D5" s="1792"/>
      <c r="E5" s="1792"/>
      <c r="F5" s="1793"/>
      <c r="G5" s="1794" t="s">
        <v>884</v>
      </c>
      <c r="H5" s="1795"/>
      <c r="I5" s="1795"/>
      <c r="J5" s="1796"/>
    </row>
    <row r="6" spans="2:10" ht="12.75">
      <c r="B6" s="1790"/>
      <c r="C6" s="570" t="s">
        <v>414</v>
      </c>
      <c r="D6" s="571" t="s">
        <v>94</v>
      </c>
      <c r="E6" s="1409" t="s">
        <v>1212</v>
      </c>
      <c r="F6" s="572" t="s">
        <v>856</v>
      </c>
      <c r="G6" s="573" t="s">
        <v>414</v>
      </c>
      <c r="H6" s="571" t="s">
        <v>94</v>
      </c>
      <c r="I6" s="1409" t="s">
        <v>1212</v>
      </c>
      <c r="J6" s="1607" t="s">
        <v>856</v>
      </c>
    </row>
    <row r="7" spans="2:10" ht="12.75">
      <c r="B7" s="1461" t="s">
        <v>907</v>
      </c>
      <c r="C7" s="1011">
        <v>3.81</v>
      </c>
      <c r="D7" s="1019">
        <v>3.98</v>
      </c>
      <c r="E7" s="1399">
        <v>0.18</v>
      </c>
      <c r="F7" s="1021">
        <v>0.25</v>
      </c>
      <c r="G7" s="1407" t="s">
        <v>432</v>
      </c>
      <c r="H7" s="1016" t="s">
        <v>432</v>
      </c>
      <c r="I7" s="1410" t="s">
        <v>432</v>
      </c>
      <c r="J7" s="1608" t="s">
        <v>432</v>
      </c>
    </row>
    <row r="8" spans="2:10" ht="12.75">
      <c r="B8" s="1462" t="s">
        <v>908</v>
      </c>
      <c r="C8" s="1009">
        <v>3.77</v>
      </c>
      <c r="D8" s="1010">
        <v>2.28</v>
      </c>
      <c r="E8" s="1400">
        <v>0.1463</v>
      </c>
      <c r="F8" s="1026">
        <v>0.14</v>
      </c>
      <c r="G8" s="1010">
        <v>5.41</v>
      </c>
      <c r="H8" s="1012">
        <v>4.46</v>
      </c>
      <c r="I8" s="1401">
        <v>1.16</v>
      </c>
      <c r="J8" s="1609">
        <v>1</v>
      </c>
    </row>
    <row r="9" spans="2:10" ht="12.75">
      <c r="B9" s="1462" t="s">
        <v>909</v>
      </c>
      <c r="C9" s="1009">
        <v>5.63</v>
      </c>
      <c r="D9" s="1010">
        <v>1.82</v>
      </c>
      <c r="E9" s="1401">
        <v>0.31</v>
      </c>
      <c r="F9" s="1018">
        <v>0.07</v>
      </c>
      <c r="G9" s="1010">
        <v>6.38</v>
      </c>
      <c r="H9" s="1012">
        <v>4.43</v>
      </c>
      <c r="I9" s="1401">
        <v>0.93</v>
      </c>
      <c r="J9" s="1608">
        <v>0.79</v>
      </c>
    </row>
    <row r="10" spans="2:10" ht="12.75">
      <c r="B10" s="1462" t="s">
        <v>910</v>
      </c>
      <c r="C10" s="1009">
        <v>7.73</v>
      </c>
      <c r="D10" s="1010">
        <v>0.97</v>
      </c>
      <c r="E10" s="1400">
        <v>0.60496</v>
      </c>
      <c r="F10" s="1026">
        <v>0.03</v>
      </c>
      <c r="G10" s="1010">
        <v>7.65</v>
      </c>
      <c r="H10" s="1012">
        <v>3.27</v>
      </c>
      <c r="I10" s="1400">
        <v>1.4799466666666667</v>
      </c>
      <c r="J10" s="1609">
        <v>0.5</v>
      </c>
    </row>
    <row r="11" spans="2:10" ht="12.75">
      <c r="B11" s="1462" t="s">
        <v>911</v>
      </c>
      <c r="C11" s="1009">
        <v>6.82</v>
      </c>
      <c r="D11" s="1027">
        <v>0.8</v>
      </c>
      <c r="E11" s="1401">
        <v>0.74</v>
      </c>
      <c r="F11" s="1018">
        <v>0.08</v>
      </c>
      <c r="G11" s="1010">
        <v>7.19</v>
      </c>
      <c r="H11" s="1012">
        <v>2.68</v>
      </c>
      <c r="I11" s="1401">
        <v>2.11</v>
      </c>
      <c r="J11" s="1608">
        <v>0.75</v>
      </c>
    </row>
    <row r="12" spans="2:10" ht="12.75">
      <c r="B12" s="1462" t="s">
        <v>912</v>
      </c>
      <c r="C12" s="1009">
        <v>8.21</v>
      </c>
      <c r="D12" s="1027">
        <v>0.7</v>
      </c>
      <c r="E12" s="1401">
        <v>1.52</v>
      </c>
      <c r="F12" s="1018">
        <v>0.47</v>
      </c>
      <c r="G12" s="1010">
        <v>8.61</v>
      </c>
      <c r="H12" s="1012">
        <v>3.03</v>
      </c>
      <c r="I12" s="1401">
        <v>2.26</v>
      </c>
      <c r="J12" s="1608">
        <v>1.06</v>
      </c>
    </row>
    <row r="13" spans="2:10" ht="12.75">
      <c r="B13" s="1462" t="s">
        <v>913</v>
      </c>
      <c r="C13" s="1009">
        <v>7.78</v>
      </c>
      <c r="D13" s="1010">
        <v>0.61</v>
      </c>
      <c r="E13" s="1402">
        <v>1.9281166666666665</v>
      </c>
      <c r="F13" s="1026">
        <v>0.234</v>
      </c>
      <c r="G13" s="1010" t="s">
        <v>432</v>
      </c>
      <c r="H13" s="1012" t="s">
        <v>432</v>
      </c>
      <c r="I13" s="1401" t="s">
        <v>432</v>
      </c>
      <c r="J13" s="1608" t="s">
        <v>432</v>
      </c>
    </row>
    <row r="14" spans="2:10" ht="12.75">
      <c r="B14" s="1462" t="s">
        <v>914</v>
      </c>
      <c r="C14" s="1009">
        <v>8.09</v>
      </c>
      <c r="D14" s="1010">
        <v>0.97</v>
      </c>
      <c r="E14" s="1403">
        <v>4.02</v>
      </c>
      <c r="F14" s="1022">
        <v>0.08</v>
      </c>
      <c r="G14" s="1408" t="s">
        <v>432</v>
      </c>
      <c r="H14" s="1012">
        <v>2.41</v>
      </c>
      <c r="I14" s="1403">
        <v>4.03</v>
      </c>
      <c r="J14" s="1608">
        <v>0.83</v>
      </c>
    </row>
    <row r="15" spans="2:10" ht="12.75">
      <c r="B15" s="1462" t="s">
        <v>915</v>
      </c>
      <c r="C15" s="1009">
        <v>9.06</v>
      </c>
      <c r="D15" s="1010">
        <v>1.09</v>
      </c>
      <c r="E15" s="1402">
        <v>3.4946865983623683</v>
      </c>
      <c r="F15" s="1026">
        <v>0.06</v>
      </c>
      <c r="G15" s="1010">
        <v>8.81</v>
      </c>
      <c r="H15" s="1012">
        <v>2.65</v>
      </c>
      <c r="I15" s="1400">
        <v>4.04</v>
      </c>
      <c r="J15" s="1608">
        <v>0.68</v>
      </c>
    </row>
    <row r="16" spans="2:10" ht="12.75">
      <c r="B16" s="1462" t="s">
        <v>916</v>
      </c>
      <c r="C16" s="1023">
        <v>9</v>
      </c>
      <c r="D16" s="1010">
        <v>0.83</v>
      </c>
      <c r="E16" s="1404">
        <v>4.46</v>
      </c>
      <c r="F16" s="1360">
        <v>0.04</v>
      </c>
      <c r="G16" s="1408" t="s">
        <v>432</v>
      </c>
      <c r="H16" s="1012" t="s">
        <v>432</v>
      </c>
      <c r="I16" s="1400">
        <v>4.12</v>
      </c>
      <c r="J16" s="1608">
        <v>0.64</v>
      </c>
    </row>
    <row r="17" spans="2:10" ht="12.75">
      <c r="B17" s="1462" t="s">
        <v>917</v>
      </c>
      <c r="C17" s="1009">
        <v>8.34</v>
      </c>
      <c r="D17" s="1010">
        <v>1.34</v>
      </c>
      <c r="E17" s="1400">
        <v>2.67</v>
      </c>
      <c r="F17" s="1026">
        <v>0.13</v>
      </c>
      <c r="G17" s="1010">
        <v>8.61</v>
      </c>
      <c r="H17" s="1012">
        <v>3.44</v>
      </c>
      <c r="I17" s="1401" t="s">
        <v>432</v>
      </c>
      <c r="J17" s="1608" t="s">
        <v>432</v>
      </c>
    </row>
    <row r="18" spans="2:10" ht="12.75">
      <c r="B18" s="1463" t="s">
        <v>918</v>
      </c>
      <c r="C18" s="1015">
        <v>8.52</v>
      </c>
      <c r="D18" s="1020">
        <v>1.15</v>
      </c>
      <c r="E18" s="1405">
        <v>1.19</v>
      </c>
      <c r="F18" s="1014"/>
      <c r="G18" s="1020">
        <v>8.61</v>
      </c>
      <c r="H18" s="1013">
        <v>2.72</v>
      </c>
      <c r="I18" s="1405">
        <v>2.71</v>
      </c>
      <c r="J18" s="1608"/>
    </row>
    <row r="19" spans="2:10" ht="15.75" customHeight="1" thickBot="1">
      <c r="B19" s="574" t="s">
        <v>812</v>
      </c>
      <c r="C19" s="1024">
        <v>7.41</v>
      </c>
      <c r="D19" s="1017">
        <v>1.31</v>
      </c>
      <c r="E19" s="1406">
        <v>1.74</v>
      </c>
      <c r="F19" s="1025"/>
      <c r="G19" s="1017">
        <v>8.35</v>
      </c>
      <c r="H19" s="1017">
        <v>2.94</v>
      </c>
      <c r="I19" s="1406">
        <v>2.69</v>
      </c>
      <c r="J19" s="1610"/>
    </row>
    <row r="20" ht="12.75" thickTop="1">
      <c r="J20" s="1611"/>
    </row>
    <row r="21" ht="12">
      <c r="J21" s="1611"/>
    </row>
    <row r="22" spans="4:6" ht="15.75">
      <c r="D22" s="575"/>
      <c r="E22" s="576"/>
      <c r="F22" s="576"/>
    </row>
    <row r="23" spans="4:6" ht="15.75">
      <c r="D23" s="577"/>
      <c r="E23" s="578"/>
      <c r="F23" s="578"/>
    </row>
    <row r="24" spans="4:6" ht="15.75">
      <c r="D24" s="577"/>
      <c r="E24" s="578"/>
      <c r="F24" s="578"/>
    </row>
    <row r="25" spans="4:6" ht="15.75">
      <c r="D25" s="577"/>
      <c r="E25" s="578"/>
      <c r="F25" s="578"/>
    </row>
    <row r="26" spans="4:6" ht="15.75">
      <c r="D26" s="577"/>
      <c r="E26" s="578"/>
      <c r="F26" s="578"/>
    </row>
    <row r="27" spans="4:6" ht="15.75">
      <c r="D27" s="577"/>
      <c r="E27" s="578"/>
      <c r="F27" s="578"/>
    </row>
    <row r="28" spans="4:6" ht="15">
      <c r="D28" s="577"/>
      <c r="E28" s="579"/>
      <c r="F28" s="579"/>
    </row>
    <row r="29" spans="4:6" ht="15.75">
      <c r="D29" s="575"/>
      <c r="E29" s="578"/>
      <c r="F29" s="578"/>
    </row>
    <row r="30" spans="4:6" ht="15.75">
      <c r="D30" s="577"/>
      <c r="E30" s="33"/>
      <c r="F30" s="33"/>
    </row>
    <row r="31" spans="4:6" ht="15.75">
      <c r="D31" s="575"/>
      <c r="E31" s="580"/>
      <c r="F31" s="580"/>
    </row>
    <row r="32" spans="4:6" ht="15.75">
      <c r="D32" s="577"/>
      <c r="E32" s="33"/>
      <c r="F32" s="33"/>
    </row>
    <row r="33" spans="4:6" ht="15.75">
      <c r="D33" s="577"/>
      <c r="E33" s="580"/>
      <c r="F33" s="580"/>
    </row>
    <row r="34" spans="4:6" ht="15.75">
      <c r="D34" s="581"/>
      <c r="E34" s="580"/>
      <c r="F34" s="580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P48"/>
  <sheetViews>
    <sheetView zoomScalePageLayoutView="0" workbookViewId="0" topLeftCell="A1">
      <selection activeCell="G52" sqref="G52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36" t="s">
        <v>309</v>
      </c>
      <c r="C1" s="1736"/>
      <c r="D1" s="1736"/>
      <c r="E1" s="1736"/>
      <c r="F1" s="1736"/>
      <c r="G1" s="1736"/>
      <c r="H1" s="1736"/>
      <c r="I1" s="1736"/>
      <c r="J1" s="1736"/>
    </row>
    <row r="2" spans="2:14" ht="12.75" hidden="1">
      <c r="B2" s="1784" t="s">
        <v>311</v>
      </c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N2" s="1784"/>
    </row>
    <row r="3" spans="2:14" ht="15.75" hidden="1">
      <c r="B3" s="1785" t="s">
        <v>813</v>
      </c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</row>
    <row r="4" spans="2:14" ht="15.75" hidden="1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</row>
    <row r="5" spans="2:14" ht="15.75" hidden="1"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</row>
    <row r="6" spans="2:14" ht="12.75" hidden="1">
      <c r="B6" s="40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3" t="s">
        <v>1127</v>
      </c>
    </row>
    <row r="7" spans="2:14" ht="13.5" hidden="1" thickTop="1">
      <c r="B7" s="1786" t="s">
        <v>380</v>
      </c>
      <c r="C7" s="1802"/>
      <c r="D7" s="1802"/>
      <c r="E7" s="1802"/>
      <c r="F7" s="1802"/>
      <c r="G7" s="1802"/>
      <c r="H7" s="1802"/>
      <c r="I7" s="1802"/>
      <c r="J7" s="1802"/>
      <c r="K7" s="1802"/>
      <c r="L7" s="1802"/>
      <c r="M7" s="1802"/>
      <c r="N7" s="1803"/>
    </row>
    <row r="8" spans="2:14" ht="12.75" customHeight="1" hidden="1">
      <c r="B8" s="1800"/>
      <c r="C8" s="1798" t="s">
        <v>814</v>
      </c>
      <c r="D8" s="1799"/>
      <c r="E8" s="1411"/>
      <c r="F8" s="1411"/>
      <c r="G8" s="1798" t="s">
        <v>815</v>
      </c>
      <c r="H8" s="1799"/>
      <c r="I8" s="1798" t="s">
        <v>816</v>
      </c>
      <c r="J8" s="1799"/>
      <c r="K8" s="1798" t="s">
        <v>817</v>
      </c>
      <c r="L8" s="1799"/>
      <c r="M8" s="1798" t="s">
        <v>269</v>
      </c>
      <c r="N8" s="1801"/>
    </row>
    <row r="9" spans="2:14" ht="12.75" hidden="1">
      <c r="B9" s="1787"/>
      <c r="C9" s="582" t="s">
        <v>62</v>
      </c>
      <c r="D9" s="582" t="s">
        <v>818</v>
      </c>
      <c r="E9" s="582"/>
      <c r="F9" s="582"/>
      <c r="G9" s="582" t="s">
        <v>62</v>
      </c>
      <c r="H9" s="582" t="s">
        <v>818</v>
      </c>
      <c r="I9" s="582" t="s">
        <v>62</v>
      </c>
      <c r="J9" s="582" t="s">
        <v>818</v>
      </c>
      <c r="K9" s="582" t="s">
        <v>62</v>
      </c>
      <c r="L9" s="582" t="s">
        <v>818</v>
      </c>
      <c r="M9" s="583" t="s">
        <v>62</v>
      </c>
      <c r="N9" s="584" t="s">
        <v>818</v>
      </c>
    </row>
    <row r="10" spans="2:16" ht="12.75" hidden="1">
      <c r="B10" s="135" t="s">
        <v>819</v>
      </c>
      <c r="C10" s="585">
        <v>2971.95</v>
      </c>
      <c r="D10" s="585">
        <v>1.52</v>
      </c>
      <c r="E10" s="585"/>
      <c r="F10" s="585"/>
      <c r="G10" s="586" t="s">
        <v>432</v>
      </c>
      <c r="H10" s="586" t="s">
        <v>432</v>
      </c>
      <c r="I10" s="585">
        <v>1376.9</v>
      </c>
      <c r="J10" s="585">
        <v>12.87</v>
      </c>
      <c r="K10" s="585">
        <v>748.61</v>
      </c>
      <c r="L10" s="587">
        <v>15.66</v>
      </c>
      <c r="M10" s="587">
        <v>13804.33</v>
      </c>
      <c r="N10" s="588">
        <v>4.13</v>
      </c>
      <c r="P10" s="589" t="e">
        <f>#REF!+C10+#REF!+I10+K10</f>
        <v>#REF!</v>
      </c>
    </row>
    <row r="11" spans="2:16" ht="12.75" hidden="1">
      <c r="B11" s="135" t="s">
        <v>518</v>
      </c>
      <c r="C11" s="585"/>
      <c r="D11" s="585"/>
      <c r="E11" s="585"/>
      <c r="F11" s="585"/>
      <c r="G11" s="585"/>
      <c r="H11" s="585"/>
      <c r="I11" s="585"/>
      <c r="J11" s="585"/>
      <c r="K11" s="585"/>
      <c r="L11" s="587"/>
      <c r="M11" s="587"/>
      <c r="N11" s="588"/>
      <c r="P11" t="e">
        <f>#REF!*#REF!+C10*D10+#REF!*#REF!+I10*J10+K10*L10</f>
        <v>#REF!</v>
      </c>
    </row>
    <row r="12" spans="2:16" ht="12.75" hidden="1">
      <c r="B12" s="135" t="s">
        <v>433</v>
      </c>
      <c r="C12" s="585"/>
      <c r="D12" s="585"/>
      <c r="E12" s="585"/>
      <c r="F12" s="585"/>
      <c r="G12" s="585"/>
      <c r="H12" s="585"/>
      <c r="I12" s="585"/>
      <c r="J12" s="585"/>
      <c r="K12" s="585"/>
      <c r="L12" s="587"/>
      <c r="M12" s="587"/>
      <c r="N12" s="588"/>
      <c r="P12" s="589" t="e">
        <f>P11/P10</f>
        <v>#REF!</v>
      </c>
    </row>
    <row r="13" spans="2:14" ht="12.75" hidden="1">
      <c r="B13" s="135" t="s">
        <v>520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7"/>
      <c r="M13" s="587"/>
      <c r="N13" s="588"/>
    </row>
    <row r="14" spans="2:14" ht="12.75" hidden="1">
      <c r="B14" s="135" t="s">
        <v>521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7"/>
      <c r="M14" s="587"/>
      <c r="N14" s="588"/>
    </row>
    <row r="15" spans="2:14" ht="12.75" hidden="1">
      <c r="B15" s="135" t="s">
        <v>522</v>
      </c>
      <c r="C15" s="585"/>
      <c r="D15" s="585"/>
      <c r="E15" s="585"/>
      <c r="F15" s="585"/>
      <c r="G15" s="585"/>
      <c r="H15" s="585"/>
      <c r="I15" s="585"/>
      <c r="J15" s="585"/>
      <c r="K15" s="585"/>
      <c r="L15" s="587"/>
      <c r="M15" s="587"/>
      <c r="N15" s="588"/>
    </row>
    <row r="16" spans="2:14" ht="12.75" hidden="1">
      <c r="B16" s="135" t="s">
        <v>523</v>
      </c>
      <c r="C16" s="585"/>
      <c r="D16" s="585"/>
      <c r="E16" s="585"/>
      <c r="F16" s="585"/>
      <c r="G16" s="585"/>
      <c r="H16" s="585"/>
      <c r="I16" s="585"/>
      <c r="J16" s="585"/>
      <c r="K16" s="585"/>
      <c r="L16" s="587"/>
      <c r="M16" s="587"/>
      <c r="N16" s="588"/>
    </row>
    <row r="17" spans="2:14" ht="12.75" hidden="1">
      <c r="B17" s="135" t="s">
        <v>524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7"/>
      <c r="M17" s="587"/>
      <c r="N17" s="588"/>
    </row>
    <row r="18" spans="2:14" ht="12.75" hidden="1">
      <c r="B18" s="135" t="s">
        <v>525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7"/>
      <c r="M18" s="587"/>
      <c r="N18" s="588"/>
    </row>
    <row r="19" spans="2:14" ht="12.75" hidden="1">
      <c r="B19" s="135" t="s">
        <v>264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7"/>
      <c r="M19" s="587"/>
      <c r="N19" s="588"/>
    </row>
    <row r="20" spans="2:14" ht="12.75" hidden="1">
      <c r="B20" s="135" t="s">
        <v>265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7"/>
      <c r="M20" s="587"/>
      <c r="N20" s="588"/>
    </row>
    <row r="21" spans="2:14" ht="12.75" hidden="1">
      <c r="B21" s="136" t="s">
        <v>266</v>
      </c>
      <c r="C21" s="590"/>
      <c r="D21" s="590"/>
      <c r="E21" s="590"/>
      <c r="F21" s="590"/>
      <c r="G21" s="590"/>
      <c r="H21" s="590"/>
      <c r="I21" s="590"/>
      <c r="J21" s="590"/>
      <c r="K21" s="590"/>
      <c r="L21" s="591"/>
      <c r="M21" s="591"/>
      <c r="N21" s="592"/>
    </row>
    <row r="22" spans="2:14" ht="13.5" hidden="1" thickBot="1">
      <c r="B22" s="158" t="s">
        <v>591</v>
      </c>
      <c r="C22" s="593"/>
      <c r="D22" s="593"/>
      <c r="E22" s="593"/>
      <c r="F22" s="593"/>
      <c r="G22" s="594"/>
      <c r="H22" s="594"/>
      <c r="I22" s="594"/>
      <c r="J22" s="594"/>
      <c r="K22" s="594"/>
      <c r="L22" s="595"/>
      <c r="M22" s="595"/>
      <c r="N22" s="596"/>
    </row>
    <row r="23" ht="12.75" hidden="1"/>
    <row r="24" ht="12.75" hidden="1">
      <c r="B24" s="36" t="s">
        <v>820</v>
      </c>
    </row>
    <row r="25" spans="2:10" ht="15.75">
      <c r="B25" s="1785" t="s">
        <v>821</v>
      </c>
      <c r="C25" s="1785"/>
      <c r="D25" s="1785"/>
      <c r="E25" s="1785"/>
      <c r="F25" s="1785"/>
      <c r="G25" s="1785"/>
      <c r="H25" s="1785"/>
      <c r="I25" s="1785"/>
      <c r="J25" s="1785"/>
    </row>
    <row r="26" spans="2:10" ht="13.5" thickBot="1">
      <c r="B26" s="1734" t="s">
        <v>1127</v>
      </c>
      <c r="C26" s="1734"/>
      <c r="D26" s="1734"/>
      <c r="E26" s="1734"/>
      <c r="F26" s="1734"/>
      <c r="G26" s="1734"/>
      <c r="H26" s="1734"/>
      <c r="I26" s="1734"/>
      <c r="J26" s="1734"/>
    </row>
    <row r="27" spans="2:10" ht="16.5" thickTop="1">
      <c r="B27" s="1786" t="s">
        <v>380</v>
      </c>
      <c r="C27" s="1777" t="s">
        <v>822</v>
      </c>
      <c r="D27" s="1777"/>
      <c r="E27" s="1777"/>
      <c r="F27" s="1778"/>
      <c r="G27" s="1777" t="s">
        <v>853</v>
      </c>
      <c r="H27" s="1777"/>
      <c r="I27" s="1777"/>
      <c r="J27" s="1778"/>
    </row>
    <row r="28" spans="2:10" ht="12.75">
      <c r="B28" s="1800"/>
      <c r="C28" s="1728" t="s">
        <v>1212</v>
      </c>
      <c r="D28" s="1729"/>
      <c r="E28" s="1728" t="s">
        <v>856</v>
      </c>
      <c r="F28" s="1775"/>
      <c r="G28" s="1728" t="s">
        <v>1212</v>
      </c>
      <c r="H28" s="1779"/>
      <c r="I28" s="1728" t="s">
        <v>856</v>
      </c>
      <c r="J28" s="1775"/>
    </row>
    <row r="29" spans="2:11" ht="12.75">
      <c r="B29" s="1787"/>
      <c r="C29" s="721" t="s">
        <v>62</v>
      </c>
      <c r="D29" s="722" t="s">
        <v>1326</v>
      </c>
      <c r="E29" s="1412" t="s">
        <v>62</v>
      </c>
      <c r="F29" s="723" t="s">
        <v>1326</v>
      </c>
      <c r="G29" s="721" t="s">
        <v>62</v>
      </c>
      <c r="H29" s="1413" t="s">
        <v>1326</v>
      </c>
      <c r="I29" s="721" t="s">
        <v>62</v>
      </c>
      <c r="J29" s="723" t="s">
        <v>1326</v>
      </c>
      <c r="K29" s="9"/>
    </row>
    <row r="30" spans="2:10" ht="12.75">
      <c r="B30" s="135" t="s">
        <v>907</v>
      </c>
      <c r="C30" s="1508">
        <v>3778</v>
      </c>
      <c r="D30" s="1639">
        <v>0.48</v>
      </c>
      <c r="E30" s="1508">
        <v>10815.02</v>
      </c>
      <c r="F30" s="1642">
        <v>0.3</v>
      </c>
      <c r="G30" s="1512">
        <v>8042</v>
      </c>
      <c r="H30" s="1644">
        <v>4.85</v>
      </c>
      <c r="I30" s="1630">
        <v>11885.08</v>
      </c>
      <c r="J30" s="1643">
        <v>4.27</v>
      </c>
    </row>
    <row r="31" spans="2:10" ht="12.75">
      <c r="B31" s="135" t="s">
        <v>908</v>
      </c>
      <c r="C31" s="1508">
        <v>7614.91</v>
      </c>
      <c r="D31" s="1639">
        <v>0.34</v>
      </c>
      <c r="E31" s="1508">
        <v>21040.69</v>
      </c>
      <c r="F31" s="1642">
        <v>0.27</v>
      </c>
      <c r="G31" s="1512">
        <v>10383.49</v>
      </c>
      <c r="H31" s="1644">
        <v>6.65</v>
      </c>
      <c r="I31" s="1630">
        <v>8668.3</v>
      </c>
      <c r="J31" s="1643">
        <v>3.62</v>
      </c>
    </row>
    <row r="32" spans="2:10" ht="12.75">
      <c r="B32" s="135" t="s">
        <v>909</v>
      </c>
      <c r="C32" s="1509">
        <v>22664.88</v>
      </c>
      <c r="D32" s="1639">
        <v>0.32673033901946913</v>
      </c>
      <c r="E32" s="1508">
        <v>16295.09</v>
      </c>
      <c r="F32" s="1642">
        <v>0.25</v>
      </c>
      <c r="G32" s="1513">
        <v>12226.58</v>
      </c>
      <c r="H32" s="1644">
        <v>4.22809426812606</v>
      </c>
      <c r="I32" s="1630">
        <v>12653.76</v>
      </c>
      <c r="J32" s="1643">
        <v>2.64</v>
      </c>
    </row>
    <row r="33" spans="2:10" ht="12.75">
      <c r="B33" s="135" t="s">
        <v>910</v>
      </c>
      <c r="C33" s="1509">
        <v>41821.74</v>
      </c>
      <c r="D33" s="1639">
        <v>0.4482135769817325</v>
      </c>
      <c r="E33" s="1508">
        <v>9331.01</v>
      </c>
      <c r="F33" s="1642">
        <v>0.22</v>
      </c>
      <c r="G33" s="1513">
        <v>12796.66</v>
      </c>
      <c r="H33" s="1644">
        <v>3.0341205008963277</v>
      </c>
      <c r="I33" s="1630">
        <v>10743.11</v>
      </c>
      <c r="J33" s="1643">
        <v>2.65</v>
      </c>
    </row>
    <row r="34" spans="2:10" ht="12.75">
      <c r="B34" s="135" t="s">
        <v>911</v>
      </c>
      <c r="C34" s="1509">
        <v>57151.14</v>
      </c>
      <c r="D34" s="1639">
        <v>0.57</v>
      </c>
      <c r="E34" s="1508">
        <v>12496.45</v>
      </c>
      <c r="F34" s="1642">
        <v>0.2</v>
      </c>
      <c r="G34" s="1509">
        <v>12298.42</v>
      </c>
      <c r="H34" s="1644">
        <v>3.8</v>
      </c>
      <c r="I34" s="1630">
        <v>9684.85</v>
      </c>
      <c r="J34" s="1643">
        <v>2.73</v>
      </c>
    </row>
    <row r="35" spans="2:10" ht="12.75">
      <c r="B35" s="135" t="s">
        <v>912</v>
      </c>
      <c r="C35" s="1509">
        <v>41383.23</v>
      </c>
      <c r="D35" s="1639">
        <v>0.71</v>
      </c>
      <c r="E35" s="1508">
        <v>24365.02</v>
      </c>
      <c r="F35" s="1642">
        <v>0.21</v>
      </c>
      <c r="G35" s="1509">
        <v>13516.53</v>
      </c>
      <c r="H35" s="1644">
        <v>4.13</v>
      </c>
      <c r="I35" s="1630">
        <v>10642.76</v>
      </c>
      <c r="J35" s="1643">
        <v>2.62</v>
      </c>
    </row>
    <row r="36" spans="2:10" ht="12.75">
      <c r="B36" s="135" t="s">
        <v>913</v>
      </c>
      <c r="C36" s="1509">
        <v>84693.86</v>
      </c>
      <c r="D36" s="1639">
        <v>2.2871125831199564</v>
      </c>
      <c r="E36" s="1508">
        <v>43041.61</v>
      </c>
      <c r="F36" s="1642">
        <v>0.20773918429166563</v>
      </c>
      <c r="G36" s="1509">
        <v>14141.73</v>
      </c>
      <c r="H36" s="1644">
        <v>4.355893481985585</v>
      </c>
      <c r="I36" s="1632">
        <v>18525.68</v>
      </c>
      <c r="J36" s="1643">
        <v>2.2069377101947136</v>
      </c>
    </row>
    <row r="37" spans="2:10" ht="12.75">
      <c r="B37" s="135" t="s">
        <v>914</v>
      </c>
      <c r="C37" s="1510">
        <v>131067.73</v>
      </c>
      <c r="D37" s="1639">
        <v>4.26</v>
      </c>
      <c r="E37" s="1508">
        <v>20209.02</v>
      </c>
      <c r="F37" s="1642">
        <v>0.2017363513916063</v>
      </c>
      <c r="G37" s="1509">
        <v>17218.29</v>
      </c>
      <c r="H37" s="1644">
        <v>4.81</v>
      </c>
      <c r="I37" s="1632">
        <v>24703.4</v>
      </c>
      <c r="J37" s="1643">
        <v>2.1268719058914973</v>
      </c>
    </row>
    <row r="38" spans="2:10" ht="12.75">
      <c r="B38" s="135" t="s">
        <v>915</v>
      </c>
      <c r="C38" s="1510">
        <v>126620.89</v>
      </c>
      <c r="D38" s="1639">
        <v>3.780111979626742</v>
      </c>
      <c r="E38" s="1508">
        <v>10380.09</v>
      </c>
      <c r="F38" s="1642">
        <v>0.19</v>
      </c>
      <c r="G38" s="1510">
        <v>24562.97</v>
      </c>
      <c r="H38" s="1645">
        <v>6.3141436161018</v>
      </c>
      <c r="I38" s="1632">
        <v>16163.79</v>
      </c>
      <c r="J38" s="1643">
        <v>2.29</v>
      </c>
    </row>
    <row r="39" spans="2:10" ht="12.75">
      <c r="B39" s="135" t="s">
        <v>916</v>
      </c>
      <c r="C39" s="1510">
        <v>88456.64</v>
      </c>
      <c r="D39" s="1639">
        <v>5.7681899354983415</v>
      </c>
      <c r="E39" s="1508">
        <v>17176.57</v>
      </c>
      <c r="F39" s="1642">
        <v>0.19</v>
      </c>
      <c r="G39" s="1510">
        <v>15921.42</v>
      </c>
      <c r="H39" s="1645">
        <v>7.107282597286013</v>
      </c>
      <c r="I39" s="1632">
        <v>17203.14</v>
      </c>
      <c r="J39" s="1643">
        <v>2.11</v>
      </c>
    </row>
    <row r="40" spans="2:10" ht="12.75">
      <c r="B40" s="135" t="s">
        <v>917</v>
      </c>
      <c r="C40" s="1510">
        <v>70014.75</v>
      </c>
      <c r="D40" s="1639">
        <v>1.3649886601894599</v>
      </c>
      <c r="E40" s="1508">
        <v>8599.57</v>
      </c>
      <c r="F40" s="1642">
        <v>0.18</v>
      </c>
      <c r="G40" s="1510">
        <v>22292.51</v>
      </c>
      <c r="H40" s="1645">
        <v>5.54284</v>
      </c>
      <c r="I40" s="1632">
        <v>14133.99</v>
      </c>
      <c r="J40" s="1643">
        <v>2.2</v>
      </c>
    </row>
    <row r="41" spans="2:10" ht="12.75">
      <c r="B41" s="136" t="s">
        <v>918</v>
      </c>
      <c r="C41" s="1511">
        <v>50500.23</v>
      </c>
      <c r="D41" s="1640">
        <v>0.86</v>
      </c>
      <c r="E41" s="1633"/>
      <c r="F41" s="1634"/>
      <c r="G41" s="1511">
        <v>21183.21</v>
      </c>
      <c r="H41" s="1646">
        <v>5.03</v>
      </c>
      <c r="I41" s="1632"/>
      <c r="J41" s="1631"/>
    </row>
    <row r="42" spans="2:10" ht="13.5" thickBot="1">
      <c r="B42" s="724" t="s">
        <v>269</v>
      </c>
      <c r="C42" s="1557">
        <v>725768</v>
      </c>
      <c r="D42" s="1641">
        <v>2.72</v>
      </c>
      <c r="E42" s="1558">
        <v>193750.14</v>
      </c>
      <c r="F42" s="1562">
        <v>0</v>
      </c>
      <c r="G42" s="1559">
        <v>184583.81</v>
      </c>
      <c r="H42" s="1560">
        <v>5.11</v>
      </c>
      <c r="I42" s="1555">
        <v>155007.86</v>
      </c>
      <c r="J42" s="1562">
        <v>0</v>
      </c>
    </row>
    <row r="43" ht="13.5" thickTop="1">
      <c r="B43" s="36" t="s">
        <v>1309</v>
      </c>
    </row>
    <row r="44" ht="12.75">
      <c r="B44" s="36"/>
    </row>
    <row r="48" ht="12.75">
      <c r="C48" s="589"/>
    </row>
  </sheetData>
  <sheetProtection/>
  <mergeCells count="19">
    <mergeCell ref="B25:J25"/>
    <mergeCell ref="K8:L8"/>
    <mergeCell ref="M8:N8"/>
    <mergeCell ref="B2:N2"/>
    <mergeCell ref="B3:N3"/>
    <mergeCell ref="B7:B9"/>
    <mergeCell ref="G8:H8"/>
    <mergeCell ref="I8:J8"/>
    <mergeCell ref="C7:N7"/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T134"/>
  <sheetViews>
    <sheetView zoomScalePageLayoutView="0" workbookViewId="0" topLeftCell="A1">
      <pane xSplit="4" ySplit="70" topLeftCell="J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T98" sqref="T98"/>
    </sheetView>
  </sheetViews>
  <sheetFormatPr defaultColWidth="9.140625" defaultRowHeight="12.75"/>
  <cols>
    <col min="1" max="1" width="9.140625" style="552" customWidth="1"/>
    <col min="2" max="2" width="3.140625" style="552" customWidth="1"/>
    <col min="3" max="3" width="2.7109375" style="552" customWidth="1"/>
    <col min="4" max="4" width="39.8515625" style="552" customWidth="1"/>
    <col min="5" max="5" width="9.8515625" style="552" hidden="1" customWidth="1"/>
    <col min="6" max="8" width="9.8515625" style="552" customWidth="1"/>
    <col min="9" max="14" width="9.140625" style="552" customWidth="1"/>
    <col min="15" max="16" width="9.57421875" style="552" bestFit="1" customWidth="1"/>
    <col min="17" max="16384" width="9.140625" style="552" customWidth="1"/>
  </cols>
  <sheetData>
    <row r="1" spans="2:4" ht="12.75" customHeight="1" hidden="1">
      <c r="B1" s="1767" t="s">
        <v>122</v>
      </c>
      <c r="C1" s="1767"/>
      <c r="D1" s="1767"/>
    </row>
    <row r="2" spans="2:4" ht="12.75" customHeight="1" hidden="1">
      <c r="B2" s="1767" t="s">
        <v>1172</v>
      </c>
      <c r="C2" s="1767"/>
      <c r="D2" s="1767"/>
    </row>
    <row r="3" spans="2:4" ht="12.75" customHeight="1" hidden="1">
      <c r="B3" s="1767" t="s">
        <v>461</v>
      </c>
      <c r="C3" s="1767"/>
      <c r="D3" s="1767"/>
    </row>
    <row r="4" spans="2:4" ht="5.25" customHeight="1" hidden="1">
      <c r="B4" s="74"/>
      <c r="C4" s="74"/>
      <c r="D4" s="74"/>
    </row>
    <row r="5" spans="2:4" ht="12.75" customHeight="1" hidden="1">
      <c r="B5" s="1767" t="s">
        <v>539</v>
      </c>
      <c r="C5" s="1767"/>
      <c r="D5" s="1767"/>
    </row>
    <row r="6" spans="2:4" ht="12.75" customHeight="1" hidden="1">
      <c r="B6" s="1767" t="s">
        <v>1173</v>
      </c>
      <c r="C6" s="1767"/>
      <c r="D6" s="1767"/>
    </row>
    <row r="7" spans="2:4" ht="5.25" customHeight="1" hidden="1">
      <c r="B7" s="40"/>
      <c r="C7" s="40"/>
      <c r="D7" s="40"/>
    </row>
    <row r="8" spans="2:4" s="597" customFormat="1" ht="12.75" customHeight="1" hidden="1">
      <c r="B8" s="1807" t="s">
        <v>540</v>
      </c>
      <c r="C8" s="1808"/>
      <c r="D8" s="1809"/>
    </row>
    <row r="9" spans="2:4" s="597" customFormat="1" ht="12.75" customHeight="1" hidden="1">
      <c r="B9" s="1804" t="s">
        <v>1174</v>
      </c>
      <c r="C9" s="1805"/>
      <c r="D9" s="1806"/>
    </row>
    <row r="10" spans="2:4" ht="12.75" hidden="1">
      <c r="B10" s="262" t="s">
        <v>1175</v>
      </c>
      <c r="C10" s="263"/>
      <c r="D10" s="218"/>
    </row>
    <row r="11" spans="2:4" ht="12.75" hidden="1">
      <c r="B11" s="264"/>
      <c r="C11" s="258" t="s">
        <v>1176</v>
      </c>
      <c r="D11" s="63"/>
    </row>
    <row r="12" spans="2:4" ht="12.75" hidden="1">
      <c r="B12" s="76"/>
      <c r="C12" s="258" t="s">
        <v>1177</v>
      </c>
      <c r="D12" s="63"/>
    </row>
    <row r="13" spans="2:4" ht="12.75" hidden="1">
      <c r="B13" s="76"/>
      <c r="C13" s="258" t="s">
        <v>1178</v>
      </c>
      <c r="D13" s="63"/>
    </row>
    <row r="14" spans="2:4" ht="12.75" hidden="1">
      <c r="B14" s="76"/>
      <c r="C14" s="258" t="s">
        <v>1179</v>
      </c>
      <c r="D14" s="63"/>
    </row>
    <row r="15" spans="2:4" ht="12.75" hidden="1">
      <c r="B15" s="76"/>
      <c r="C15" s="36" t="s">
        <v>1180</v>
      </c>
      <c r="D15" s="63"/>
    </row>
    <row r="16" spans="2:4" ht="12.75" hidden="1">
      <c r="B16" s="76"/>
      <c r="C16" s="36" t="s">
        <v>541</v>
      </c>
      <c r="D16" s="63"/>
    </row>
    <row r="17" spans="2:4" ht="7.5" customHeight="1" hidden="1">
      <c r="B17" s="265"/>
      <c r="C17" s="65"/>
      <c r="D17" s="64"/>
    </row>
    <row r="18" spans="2:4" ht="12.75" hidden="1">
      <c r="B18" s="264" t="s">
        <v>1181</v>
      </c>
      <c r="C18" s="36"/>
      <c r="D18" s="63"/>
    </row>
    <row r="19" spans="2:4" ht="12.75" hidden="1">
      <c r="B19" s="264"/>
      <c r="C19" s="36" t="s">
        <v>542</v>
      </c>
      <c r="D19" s="63"/>
    </row>
    <row r="20" spans="2:4" ht="12.75" hidden="1">
      <c r="B20" s="76"/>
      <c r="C20" s="36" t="s">
        <v>1182</v>
      </c>
      <c r="D20" s="63"/>
    </row>
    <row r="21" spans="2:4" ht="12.75" hidden="1">
      <c r="B21" s="76"/>
      <c r="C21" s="258" t="s">
        <v>543</v>
      </c>
      <c r="D21" s="63"/>
    </row>
    <row r="22" spans="2:4" ht="12.75" hidden="1">
      <c r="B22" s="266" t="s">
        <v>1183</v>
      </c>
      <c r="C22" s="267"/>
      <c r="D22" s="268"/>
    </row>
    <row r="23" spans="2:4" ht="12.75" hidden="1">
      <c r="B23" s="264" t="s">
        <v>545</v>
      </c>
      <c r="C23" s="36"/>
      <c r="D23" s="63"/>
    </row>
    <row r="24" spans="2:4" ht="12.75" hidden="1">
      <c r="B24" s="76"/>
      <c r="C24" s="269" t="s">
        <v>546</v>
      </c>
      <c r="D24" s="63"/>
    </row>
    <row r="25" spans="2:4" ht="12.75" hidden="1">
      <c r="B25" s="76"/>
      <c r="C25" s="36" t="s">
        <v>547</v>
      </c>
      <c r="D25" s="63"/>
    </row>
    <row r="26" spans="2:4" ht="12.75" hidden="1">
      <c r="B26" s="76"/>
      <c r="C26" s="36" t="s">
        <v>548</v>
      </c>
      <c r="D26" s="63"/>
    </row>
    <row r="27" spans="2:4" ht="12.75" hidden="1">
      <c r="B27" s="76"/>
      <c r="C27" s="36"/>
      <c r="D27" s="63" t="s">
        <v>549</v>
      </c>
    </row>
    <row r="28" spans="2:4" ht="12.75" hidden="1">
      <c r="B28" s="76"/>
      <c r="C28" s="36"/>
      <c r="D28" s="63" t="s">
        <v>550</v>
      </c>
    </row>
    <row r="29" spans="2:4" ht="12.75" hidden="1">
      <c r="B29" s="76"/>
      <c r="C29" s="36"/>
      <c r="D29" s="63" t="s">
        <v>561</v>
      </c>
    </row>
    <row r="30" spans="2:4" ht="12.75" hidden="1">
      <c r="B30" s="76"/>
      <c r="C30" s="36"/>
      <c r="D30" s="63" t="s">
        <v>562</v>
      </c>
    </row>
    <row r="31" spans="2:4" ht="12.75" hidden="1">
      <c r="B31" s="76"/>
      <c r="C31" s="36"/>
      <c r="D31" s="63" t="s">
        <v>563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69" t="s">
        <v>564</v>
      </c>
      <c r="D33" s="63"/>
    </row>
    <row r="34" spans="2:4" ht="12.75" hidden="1">
      <c r="B34" s="76"/>
      <c r="C34" s="36" t="s">
        <v>565</v>
      </c>
      <c r="D34" s="63"/>
    </row>
    <row r="35" spans="2:4" ht="12.75" hidden="1">
      <c r="B35" s="76"/>
      <c r="C35" s="258" t="s">
        <v>566</v>
      </c>
      <c r="D35" s="63"/>
    </row>
    <row r="36" spans="2:4" ht="12.75" hidden="1">
      <c r="B36" s="76"/>
      <c r="C36" s="258" t="s">
        <v>567</v>
      </c>
      <c r="D36" s="63"/>
    </row>
    <row r="37" spans="2:4" ht="12.75" hidden="1">
      <c r="B37" s="76"/>
      <c r="C37" s="258" t="s">
        <v>568</v>
      </c>
      <c r="D37" s="63"/>
    </row>
    <row r="38" spans="2:4" ht="12.75" hidden="1">
      <c r="B38" s="76"/>
      <c r="C38" s="258" t="s">
        <v>569</v>
      </c>
      <c r="D38" s="63"/>
    </row>
    <row r="39" spans="2:4" ht="7.5" customHeight="1" hidden="1">
      <c r="B39" s="265"/>
      <c r="C39" s="270"/>
      <c r="D39" s="64"/>
    </row>
    <row r="40" spans="2:4" s="598" customFormat="1" ht="12.75" hidden="1">
      <c r="B40" s="271"/>
      <c r="C40" s="272" t="s">
        <v>570</v>
      </c>
      <c r="D40" s="273"/>
    </row>
    <row r="41" spans="2:4" ht="12.75" hidden="1">
      <c r="B41" s="40" t="s">
        <v>1184</v>
      </c>
      <c r="C41" s="36"/>
      <c r="D41" s="36"/>
    </row>
    <row r="42" spans="2:4" ht="12.75" hidden="1">
      <c r="B42" s="40"/>
      <c r="C42" s="36" t="s">
        <v>1185</v>
      </c>
      <c r="D42" s="36"/>
    </row>
    <row r="43" spans="2:4" ht="12.75" hidden="1">
      <c r="B43" s="40"/>
      <c r="C43" s="36" t="s">
        <v>1186</v>
      </c>
      <c r="D43" s="36"/>
    </row>
    <row r="44" spans="2:4" ht="12.75" hidden="1">
      <c r="B44" s="40"/>
      <c r="C44" s="36" t="s">
        <v>1187</v>
      </c>
      <c r="D44" s="36"/>
    </row>
    <row r="45" spans="2:4" ht="12.75" hidden="1">
      <c r="B45" s="40"/>
      <c r="C45" s="36" t="s">
        <v>1188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1189</v>
      </c>
      <c r="C47" s="36" t="s">
        <v>1190</v>
      </c>
      <c r="D47" s="36"/>
    </row>
    <row r="48" spans="2:4" ht="12.75" hidden="1">
      <c r="B48" s="40"/>
      <c r="C48" s="36"/>
      <c r="D48" s="36" t="s">
        <v>546</v>
      </c>
    </row>
    <row r="49" spans="2:4" ht="12.75" hidden="1">
      <c r="B49" s="40"/>
      <c r="C49" s="36"/>
      <c r="D49" s="36" t="s">
        <v>548</v>
      </c>
    </row>
    <row r="50" spans="2:4" ht="12.75" hidden="1">
      <c r="B50" s="40"/>
      <c r="C50" s="36"/>
      <c r="D50" s="274" t="s">
        <v>550</v>
      </c>
    </row>
    <row r="51" spans="2:4" ht="12.75" hidden="1">
      <c r="B51" s="40"/>
      <c r="C51" s="36"/>
      <c r="D51" s="274" t="s">
        <v>561</v>
      </c>
    </row>
    <row r="52" spans="2:4" ht="12.75" hidden="1">
      <c r="B52" s="40"/>
      <c r="C52" s="36"/>
      <c r="D52" s="274" t="s">
        <v>562</v>
      </c>
    </row>
    <row r="53" spans="2:4" ht="12.75" hidden="1">
      <c r="B53" s="40"/>
      <c r="C53" s="36"/>
      <c r="D53" s="274" t="s">
        <v>1191</v>
      </c>
    </row>
    <row r="54" spans="2:4" ht="12.75" hidden="1">
      <c r="B54" s="40"/>
      <c r="C54" s="36"/>
      <c r="D54" s="274" t="s">
        <v>1192</v>
      </c>
    </row>
    <row r="55" spans="2:4" ht="12.75" hidden="1">
      <c r="B55" s="40"/>
      <c r="C55" s="36"/>
      <c r="D55" s="274" t="s">
        <v>1193</v>
      </c>
    </row>
    <row r="56" spans="2:4" ht="12.75" hidden="1">
      <c r="B56" s="40"/>
      <c r="C56" s="36"/>
      <c r="D56" s="274" t="s">
        <v>1194</v>
      </c>
    </row>
    <row r="57" spans="2:4" ht="12.75" hidden="1">
      <c r="B57" s="40"/>
      <c r="C57" s="36"/>
      <c r="D57" s="36" t="s">
        <v>564</v>
      </c>
    </row>
    <row r="58" spans="2:4" ht="12.75" hidden="1">
      <c r="B58" s="40"/>
      <c r="C58" s="36"/>
      <c r="D58" s="36" t="s">
        <v>565</v>
      </c>
    </row>
    <row r="59" spans="2:4" ht="12.75" hidden="1">
      <c r="B59" s="40"/>
      <c r="C59" s="36"/>
      <c r="D59" s="259" t="s">
        <v>1195</v>
      </c>
    </row>
    <row r="60" spans="2:4" ht="12.75" hidden="1">
      <c r="B60" s="40"/>
      <c r="C60" s="36"/>
      <c r="D60" s="259" t="s">
        <v>1196</v>
      </c>
    </row>
    <row r="61" spans="2:4" ht="12.75" hidden="1">
      <c r="B61" s="40"/>
      <c r="C61" s="36"/>
      <c r="D61" s="258" t="s">
        <v>568</v>
      </c>
    </row>
    <row r="62" spans="2:4" ht="12.75" hidden="1">
      <c r="B62" s="40"/>
      <c r="C62" s="36"/>
      <c r="D62" s="258"/>
    </row>
    <row r="63" spans="2:4" ht="12.75" hidden="1">
      <c r="B63" s="257" t="s">
        <v>582</v>
      </c>
      <c r="C63" s="36"/>
      <c r="D63" s="36"/>
    </row>
    <row r="64" spans="2:4" ht="12.75" hidden="1">
      <c r="B64" s="257" t="s">
        <v>583</v>
      </c>
      <c r="C64" s="36"/>
      <c r="D64" s="36"/>
    </row>
    <row r="65" spans="3:4" ht="12.75" hidden="1">
      <c r="C65" s="555"/>
      <c r="D65" s="555"/>
    </row>
    <row r="66" spans="2:18" ht="15.75" customHeight="1">
      <c r="B66" s="1784" t="s">
        <v>310</v>
      </c>
      <c r="C66" s="1784"/>
      <c r="D66" s="1784"/>
      <c r="E66" s="1784"/>
      <c r="F66" s="1784"/>
      <c r="G66" s="1784"/>
      <c r="H66" s="1784"/>
      <c r="I66" s="1784"/>
      <c r="J66" s="1784"/>
      <c r="K66" s="1784"/>
      <c r="L66" s="1784"/>
      <c r="M66" s="1784"/>
      <c r="N66" s="1784"/>
      <c r="O66" s="1784"/>
      <c r="P66" s="1784"/>
      <c r="Q66" s="1784"/>
      <c r="R66" s="1784"/>
    </row>
    <row r="67" spans="2:18" ht="15.75">
      <c r="B67" s="1746" t="s">
        <v>539</v>
      </c>
      <c r="C67" s="1746"/>
      <c r="D67" s="1746"/>
      <c r="E67" s="1746"/>
      <c r="F67" s="1746"/>
      <c r="G67" s="1746"/>
      <c r="H67" s="1746"/>
      <c r="I67" s="1746"/>
      <c r="J67" s="1746"/>
      <c r="K67" s="1746"/>
      <c r="L67" s="1746"/>
      <c r="M67" s="1746"/>
      <c r="N67" s="1746"/>
      <c r="O67" s="1746"/>
      <c r="P67" s="1746"/>
      <c r="Q67" s="1746"/>
      <c r="R67" s="1746"/>
    </row>
    <row r="68" spans="2:16" ht="13.5" thickBot="1">
      <c r="B68" s="1810" t="s">
        <v>1227</v>
      </c>
      <c r="C68" s="1810"/>
      <c r="D68" s="1810"/>
      <c r="E68" s="1810"/>
      <c r="F68" s="1810"/>
      <c r="G68" s="1810"/>
      <c r="H68" s="1810"/>
      <c r="I68" s="1810"/>
      <c r="J68" s="1810"/>
      <c r="K68" s="1810"/>
      <c r="L68" s="1810"/>
      <c r="M68" s="1810"/>
      <c r="N68" s="1810"/>
      <c r="O68" s="1810"/>
      <c r="P68" s="1810"/>
    </row>
    <row r="69" spans="2:20" ht="12.75" customHeight="1" thickTop="1">
      <c r="B69" s="1812" t="s">
        <v>540</v>
      </c>
      <c r="C69" s="1813"/>
      <c r="D69" s="1814"/>
      <c r="E69" s="1540">
        <v>2010</v>
      </c>
      <c r="F69" s="1540">
        <v>2011</v>
      </c>
      <c r="G69" s="1541">
        <v>2012</v>
      </c>
      <c r="H69" s="1543">
        <v>2013</v>
      </c>
      <c r="I69" s="1543">
        <v>2013</v>
      </c>
      <c r="J69" s="1542">
        <v>2013</v>
      </c>
      <c r="K69" s="1543">
        <v>2013</v>
      </c>
      <c r="L69" s="1543">
        <v>2013</v>
      </c>
      <c r="M69" s="1543">
        <v>2013</v>
      </c>
      <c r="N69" s="1543">
        <v>2013</v>
      </c>
      <c r="O69" s="1543">
        <v>2014</v>
      </c>
      <c r="P69" s="1543">
        <v>2014</v>
      </c>
      <c r="Q69" s="1543">
        <v>2014</v>
      </c>
      <c r="R69" s="1543">
        <v>2014</v>
      </c>
      <c r="S69" s="1543">
        <v>2014</v>
      </c>
      <c r="T69" s="1544">
        <v>2014</v>
      </c>
    </row>
    <row r="70" spans="2:20" ht="12.75">
      <c r="B70" s="1815" t="s">
        <v>584</v>
      </c>
      <c r="C70" s="1816"/>
      <c r="D70" s="1817"/>
      <c r="E70" s="1545" t="s">
        <v>385</v>
      </c>
      <c r="F70" s="1545" t="s">
        <v>385</v>
      </c>
      <c r="G70" s="95" t="s">
        <v>385</v>
      </c>
      <c r="H70" s="459" t="s">
        <v>1403</v>
      </c>
      <c r="I70" s="459" t="s">
        <v>266</v>
      </c>
      <c r="J70" s="95" t="s">
        <v>61</v>
      </c>
      <c r="K70" s="459" t="s">
        <v>890</v>
      </c>
      <c r="L70" s="459" t="s">
        <v>260</v>
      </c>
      <c r="M70" s="459" t="s">
        <v>261</v>
      </c>
      <c r="N70" s="459" t="s">
        <v>262</v>
      </c>
      <c r="O70" s="459" t="s">
        <v>263</v>
      </c>
      <c r="P70" s="459" t="s">
        <v>1098</v>
      </c>
      <c r="Q70" s="459" t="s">
        <v>1340</v>
      </c>
      <c r="R70" s="459" t="s">
        <v>1347</v>
      </c>
      <c r="S70" s="459" t="s">
        <v>264</v>
      </c>
      <c r="T70" s="1546" t="s">
        <v>1403</v>
      </c>
    </row>
    <row r="71" spans="2:20" ht="12.75">
      <c r="B71" s="442" t="s">
        <v>585</v>
      </c>
      <c r="C71" s="36"/>
      <c r="D71" s="63"/>
      <c r="E71" s="80"/>
      <c r="F71" s="80"/>
      <c r="G71" s="79"/>
      <c r="H71" s="79"/>
      <c r="I71" s="1464"/>
      <c r="J71" s="1464"/>
      <c r="K71" s="1494"/>
      <c r="L71" s="587"/>
      <c r="M71" s="587"/>
      <c r="N71" s="1464"/>
      <c r="O71" s="1464"/>
      <c r="P71" s="1464"/>
      <c r="Q71" s="1464"/>
      <c r="R71" s="1464"/>
      <c r="S71" s="1464"/>
      <c r="T71" s="1689"/>
    </row>
    <row r="72" spans="2:20" ht="12.75">
      <c r="B72" s="442"/>
      <c r="C72" s="36" t="s">
        <v>542</v>
      </c>
      <c r="D72" s="63"/>
      <c r="E72" s="599"/>
      <c r="F72" s="599"/>
      <c r="G72" s="585"/>
      <c r="H72" s="1612"/>
      <c r="I72" s="585"/>
      <c r="J72" s="585"/>
      <c r="K72" s="587"/>
      <c r="L72" s="587"/>
      <c r="M72" s="587"/>
      <c r="N72" s="585"/>
      <c r="O72" s="585"/>
      <c r="P72" s="585"/>
      <c r="Q72" s="585"/>
      <c r="R72" s="585"/>
      <c r="S72" s="585"/>
      <c r="T72" s="588"/>
    </row>
    <row r="73" spans="2:20" ht="12.75">
      <c r="B73" s="442"/>
      <c r="C73" s="1454" t="s">
        <v>282</v>
      </c>
      <c r="D73" s="1455"/>
      <c r="E73" s="80" t="s">
        <v>59</v>
      </c>
      <c r="F73" s="80">
        <v>5.5</v>
      </c>
      <c r="G73" s="73">
        <v>5</v>
      </c>
      <c r="H73" s="1437">
        <v>6</v>
      </c>
      <c r="I73" s="1437">
        <v>6</v>
      </c>
      <c r="J73" s="73">
        <v>5</v>
      </c>
      <c r="K73" s="1437">
        <v>5</v>
      </c>
      <c r="L73" s="1437">
        <v>5</v>
      </c>
      <c r="M73" s="1437">
        <v>5</v>
      </c>
      <c r="N73" s="73">
        <v>5</v>
      </c>
      <c r="O73" s="73">
        <v>5</v>
      </c>
      <c r="P73" s="73">
        <v>5</v>
      </c>
      <c r="Q73" s="73">
        <v>5</v>
      </c>
      <c r="R73" s="73">
        <v>5</v>
      </c>
      <c r="S73" s="73">
        <v>5</v>
      </c>
      <c r="T73" s="1563">
        <v>5</v>
      </c>
    </row>
    <row r="74" spans="2:20" ht="12.75">
      <c r="B74" s="442"/>
      <c r="C74" s="1454" t="s">
        <v>283</v>
      </c>
      <c r="D74" s="1455"/>
      <c r="E74" s="80">
        <v>5.5</v>
      </c>
      <c r="F74" s="80">
        <v>5.5</v>
      </c>
      <c r="G74" s="73">
        <v>5</v>
      </c>
      <c r="H74" s="1437">
        <v>5.5</v>
      </c>
      <c r="I74" s="1437">
        <v>5.5</v>
      </c>
      <c r="J74" s="73">
        <v>4.5</v>
      </c>
      <c r="K74" s="1437">
        <v>4.5</v>
      </c>
      <c r="L74" s="1437">
        <v>4.5</v>
      </c>
      <c r="M74" s="1437">
        <v>4.5</v>
      </c>
      <c r="N74" s="73">
        <v>4.5</v>
      </c>
      <c r="O74" s="73">
        <v>4.5</v>
      </c>
      <c r="P74" s="73">
        <v>4.5</v>
      </c>
      <c r="Q74" s="73">
        <v>4.5</v>
      </c>
      <c r="R74" s="73">
        <v>4.5</v>
      </c>
      <c r="S74" s="73">
        <v>4.5</v>
      </c>
      <c r="T74" s="1563">
        <v>4.5</v>
      </c>
    </row>
    <row r="75" spans="2:20" ht="12.75">
      <c r="B75" s="442"/>
      <c r="C75" s="1454" t="s">
        <v>411</v>
      </c>
      <c r="D75" s="1455"/>
      <c r="E75" s="80">
        <v>5.5</v>
      </c>
      <c r="F75" s="80">
        <v>5.5</v>
      </c>
      <c r="G75" s="73">
        <v>5</v>
      </c>
      <c r="H75" s="1437">
        <v>5</v>
      </c>
      <c r="I75" s="1437">
        <v>5</v>
      </c>
      <c r="J75" s="73">
        <v>4</v>
      </c>
      <c r="K75" s="1437">
        <v>4</v>
      </c>
      <c r="L75" s="1437">
        <v>4</v>
      </c>
      <c r="M75" s="1437">
        <v>4</v>
      </c>
      <c r="N75" s="73">
        <v>4</v>
      </c>
      <c r="O75" s="73">
        <v>4</v>
      </c>
      <c r="P75" s="73">
        <v>4</v>
      </c>
      <c r="Q75" s="73">
        <v>4</v>
      </c>
      <c r="R75" s="73">
        <v>4</v>
      </c>
      <c r="S75" s="73">
        <v>4</v>
      </c>
      <c r="T75" s="1563">
        <v>4</v>
      </c>
    </row>
    <row r="76" spans="2:20" ht="12.75">
      <c r="B76" s="139"/>
      <c r="C76" s="36" t="s">
        <v>586</v>
      </c>
      <c r="D76" s="63"/>
      <c r="E76" s="80">
        <v>6.5</v>
      </c>
      <c r="F76" s="82">
        <v>7</v>
      </c>
      <c r="G76" s="73">
        <v>7</v>
      </c>
      <c r="H76" s="73">
        <v>8</v>
      </c>
      <c r="I76" s="73">
        <v>8</v>
      </c>
      <c r="J76" s="73">
        <v>8</v>
      </c>
      <c r="K76" s="73">
        <v>8</v>
      </c>
      <c r="L76" s="73">
        <v>8</v>
      </c>
      <c r="M76" s="73">
        <v>8</v>
      </c>
      <c r="N76" s="73">
        <v>8</v>
      </c>
      <c r="O76" s="73">
        <v>8</v>
      </c>
      <c r="P76" s="73">
        <v>8</v>
      </c>
      <c r="Q76" s="73">
        <v>8</v>
      </c>
      <c r="R76" s="73">
        <v>8</v>
      </c>
      <c r="S76" s="73">
        <v>8</v>
      </c>
      <c r="T76" s="1563">
        <v>8</v>
      </c>
    </row>
    <row r="77" spans="2:20" s="555" customFormat="1" ht="12.75">
      <c r="B77" s="139"/>
      <c r="C77" s="36" t="s">
        <v>587</v>
      </c>
      <c r="D77" s="63"/>
      <c r="E77" s="585"/>
      <c r="F77" s="585"/>
      <c r="H77" s="585"/>
      <c r="I77" s="585"/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8"/>
    </row>
    <row r="78" spans="2:20" s="555" customFormat="1" ht="12.75">
      <c r="B78" s="139"/>
      <c r="C78" s="36"/>
      <c r="D78" s="63" t="s">
        <v>823</v>
      </c>
      <c r="E78" s="79"/>
      <c r="F78" s="79">
        <v>1.5</v>
      </c>
      <c r="G78" s="79">
        <v>1.5</v>
      </c>
      <c r="H78" s="737">
        <v>1.5</v>
      </c>
      <c r="I78" s="73">
        <v>1.5</v>
      </c>
      <c r="J78" s="73">
        <v>1</v>
      </c>
      <c r="K78" s="73">
        <v>1</v>
      </c>
      <c r="L78" s="73">
        <v>1</v>
      </c>
      <c r="M78" s="73">
        <v>1</v>
      </c>
      <c r="N78" s="73">
        <v>1</v>
      </c>
      <c r="O78" s="73">
        <v>1</v>
      </c>
      <c r="P78" s="73">
        <v>1</v>
      </c>
      <c r="Q78" s="73">
        <v>1</v>
      </c>
      <c r="R78" s="73">
        <v>1</v>
      </c>
      <c r="S78" s="73">
        <v>1</v>
      </c>
      <c r="T78" s="1563">
        <v>1</v>
      </c>
    </row>
    <row r="79" spans="2:20" s="555" customFormat="1" ht="12.75" customHeight="1">
      <c r="B79" s="139"/>
      <c r="C79" s="36"/>
      <c r="D79" s="63" t="s">
        <v>824</v>
      </c>
      <c r="E79" s="1453"/>
      <c r="F79" s="1453">
        <v>7</v>
      </c>
      <c r="G79" s="1614">
        <v>7</v>
      </c>
      <c r="H79" s="1453">
        <v>6</v>
      </c>
      <c r="I79" s="1453">
        <v>6</v>
      </c>
      <c r="J79" s="1453">
        <v>5</v>
      </c>
      <c r="K79" s="1453">
        <v>5</v>
      </c>
      <c r="L79" s="1453">
        <v>5</v>
      </c>
      <c r="M79" s="1453">
        <v>5</v>
      </c>
      <c r="N79" s="1453">
        <v>5</v>
      </c>
      <c r="O79" s="1453">
        <v>5</v>
      </c>
      <c r="P79" s="1453">
        <v>5</v>
      </c>
      <c r="Q79" s="1453">
        <v>5</v>
      </c>
      <c r="R79" s="1453">
        <v>5</v>
      </c>
      <c r="S79" s="1453">
        <v>5</v>
      </c>
      <c r="T79" s="1709">
        <v>5</v>
      </c>
    </row>
    <row r="80" spans="2:20" ht="12.75">
      <c r="B80" s="139"/>
      <c r="C80" s="36"/>
      <c r="D80" s="63" t="s">
        <v>588</v>
      </c>
      <c r="E80" s="441" t="s">
        <v>417</v>
      </c>
      <c r="F80" s="1613" t="s">
        <v>417</v>
      </c>
      <c r="G80" s="441" t="s">
        <v>417</v>
      </c>
      <c r="H80" s="1438" t="s">
        <v>417</v>
      </c>
      <c r="I80" s="1438" t="s">
        <v>417</v>
      </c>
      <c r="J80" s="441" t="s">
        <v>417</v>
      </c>
      <c r="K80" s="1438" t="s">
        <v>417</v>
      </c>
      <c r="L80" s="1438" t="s">
        <v>417</v>
      </c>
      <c r="M80" s="1438" t="s">
        <v>417</v>
      </c>
      <c r="N80" s="441" t="s">
        <v>417</v>
      </c>
      <c r="O80" s="1539" t="s">
        <v>417</v>
      </c>
      <c r="P80" s="1539" t="s">
        <v>417</v>
      </c>
      <c r="Q80" s="1539" t="s">
        <v>417</v>
      </c>
      <c r="R80" s="1539" t="s">
        <v>417</v>
      </c>
      <c r="S80" s="1539" t="s">
        <v>417</v>
      </c>
      <c r="T80" s="1690" t="s">
        <v>417</v>
      </c>
    </row>
    <row r="81" spans="2:20" ht="12.75">
      <c r="B81" s="139"/>
      <c r="C81" s="36" t="s">
        <v>825</v>
      </c>
      <c r="D81" s="63"/>
      <c r="E81" s="441"/>
      <c r="F81" s="1587"/>
      <c r="G81" s="1588"/>
      <c r="H81" s="1440">
        <v>8</v>
      </c>
      <c r="I81" s="1586">
        <v>8</v>
      </c>
      <c r="J81" s="1440">
        <v>8</v>
      </c>
      <c r="K81" s="1439">
        <v>8</v>
      </c>
      <c r="L81" s="1439">
        <v>8</v>
      </c>
      <c r="M81" s="1439">
        <v>8</v>
      </c>
      <c r="N81" s="1440">
        <v>8</v>
      </c>
      <c r="O81" s="1440">
        <v>8</v>
      </c>
      <c r="P81" s="1440">
        <v>8</v>
      </c>
      <c r="Q81" s="1440">
        <v>8</v>
      </c>
      <c r="R81" s="1440">
        <v>8</v>
      </c>
      <c r="S81" s="1440">
        <v>8</v>
      </c>
      <c r="T81" s="1615">
        <v>8</v>
      </c>
    </row>
    <row r="82" spans="2:20" ht="12.75">
      <c r="B82" s="138"/>
      <c r="C82" s="65" t="s">
        <v>892</v>
      </c>
      <c r="D82" s="64"/>
      <c r="E82" s="600">
        <v>3</v>
      </c>
      <c r="F82" s="1453">
        <v>3</v>
      </c>
      <c r="G82" s="1453">
        <v>3</v>
      </c>
      <c r="H82" s="1442"/>
      <c r="I82" s="1442"/>
      <c r="J82" s="1441"/>
      <c r="K82" s="1442"/>
      <c r="L82" s="1442"/>
      <c r="M82" s="1442"/>
      <c r="N82" s="1441"/>
      <c r="O82" s="1441"/>
      <c r="P82" s="1441"/>
      <c r="Q82" s="1441"/>
      <c r="R82" s="1441"/>
      <c r="S82" s="1441"/>
      <c r="T82" s="1691"/>
    </row>
    <row r="83" spans="2:20" ht="12.75">
      <c r="B83" s="442" t="s">
        <v>589</v>
      </c>
      <c r="C83" s="36"/>
      <c r="D83" s="63"/>
      <c r="E83" s="78"/>
      <c r="F83" s="78"/>
      <c r="G83" s="77"/>
      <c r="H83" s="1438"/>
      <c r="I83" s="1438"/>
      <c r="J83" s="441"/>
      <c r="K83" s="1438"/>
      <c r="L83" s="1438"/>
      <c r="M83" s="1438"/>
      <c r="N83" s="441"/>
      <c r="O83" s="441"/>
      <c r="P83" s="441"/>
      <c r="Q83" s="441"/>
      <c r="R83" s="441"/>
      <c r="S83" s="441"/>
      <c r="T83" s="1692"/>
    </row>
    <row r="84" spans="2:20" s="555" customFormat="1" ht="12.75">
      <c r="B84" s="442"/>
      <c r="C84" s="258" t="s">
        <v>953</v>
      </c>
      <c r="D84" s="63"/>
      <c r="E84" s="78">
        <v>8.7</v>
      </c>
      <c r="F84" s="77">
        <v>8.08</v>
      </c>
      <c r="G84" s="77">
        <v>0.1</v>
      </c>
      <c r="H84" s="1579">
        <v>1.7747</v>
      </c>
      <c r="I84" s="1579">
        <v>0.5529571428571429</v>
      </c>
      <c r="J84" s="77">
        <v>0.13</v>
      </c>
      <c r="K84" s="1579">
        <v>0.0968</v>
      </c>
      <c r="L84" s="1579">
        <v>0.04</v>
      </c>
      <c r="M84" s="1579">
        <v>0.0171</v>
      </c>
      <c r="N84" s="77">
        <v>0.0112</v>
      </c>
      <c r="O84" s="77">
        <v>0.2514</v>
      </c>
      <c r="P84" s="77">
        <v>0.0769</v>
      </c>
      <c r="Q84" s="77">
        <v>0.025028571428571428</v>
      </c>
      <c r="R84" s="77">
        <v>0.02</v>
      </c>
      <c r="S84" s="77">
        <v>0.01</v>
      </c>
      <c r="T84" s="1635">
        <v>0.04</v>
      </c>
    </row>
    <row r="85" spans="2:20" ht="12.75">
      <c r="B85" s="139"/>
      <c r="C85" s="258" t="s">
        <v>954</v>
      </c>
      <c r="D85" s="63"/>
      <c r="E85" s="78">
        <v>8.13</v>
      </c>
      <c r="F85" s="77">
        <v>8.52</v>
      </c>
      <c r="G85" s="77">
        <v>1.15</v>
      </c>
      <c r="H85" s="1579">
        <v>2.665178033830017</v>
      </c>
      <c r="I85" s="1579">
        <v>1.1949270430302494</v>
      </c>
      <c r="J85" s="77">
        <v>0.25</v>
      </c>
      <c r="K85" s="1579">
        <v>0.1401</v>
      </c>
      <c r="L85" s="1579">
        <v>0.07</v>
      </c>
      <c r="M85" s="1579">
        <v>0.03</v>
      </c>
      <c r="N85" s="77">
        <v>0.08</v>
      </c>
      <c r="O85" s="77">
        <v>0.4707958107442089</v>
      </c>
      <c r="P85" s="77">
        <v>0.234</v>
      </c>
      <c r="Q85" s="77">
        <v>0.07589681227455514</v>
      </c>
      <c r="R85" s="77">
        <v>0.06</v>
      </c>
      <c r="S85" s="77">
        <v>0.04</v>
      </c>
      <c r="T85" s="1635">
        <v>0.13</v>
      </c>
    </row>
    <row r="86" spans="2:20" s="554" customFormat="1" ht="12.75">
      <c r="B86" s="139"/>
      <c r="C86" s="258" t="s">
        <v>955</v>
      </c>
      <c r="D86" s="63"/>
      <c r="E86" s="78">
        <v>8.28</v>
      </c>
      <c r="F86" s="77">
        <v>8.59</v>
      </c>
      <c r="G86" s="77">
        <v>1.96</v>
      </c>
      <c r="H86" s="1579">
        <v>2.625707377362713</v>
      </c>
      <c r="I86" s="1579">
        <v>1.6011029109423673</v>
      </c>
      <c r="J86" s="1727">
        <v>0</v>
      </c>
      <c r="K86" s="1579">
        <v>0.6906</v>
      </c>
      <c r="L86" s="1579">
        <v>0.42</v>
      </c>
      <c r="M86" s="1579">
        <v>0.2173</v>
      </c>
      <c r="N86" s="77">
        <v>0.4599</v>
      </c>
      <c r="O86" s="77">
        <v>0.9307730932022839</v>
      </c>
      <c r="P86" s="77" t="s">
        <v>432</v>
      </c>
      <c r="Q86" s="77">
        <v>0.5262407407407408</v>
      </c>
      <c r="R86" s="77">
        <v>0.26</v>
      </c>
      <c r="S86" s="77">
        <v>0.13</v>
      </c>
      <c r="T86" s="1635">
        <v>0.38</v>
      </c>
    </row>
    <row r="87" spans="2:20" ht="15.75" customHeight="1">
      <c r="B87" s="139"/>
      <c r="C87" s="258" t="s">
        <v>956</v>
      </c>
      <c r="D87" s="63"/>
      <c r="E87" s="78">
        <v>7.28</v>
      </c>
      <c r="F87" s="77">
        <v>8.6105</v>
      </c>
      <c r="G87" s="77">
        <v>2.72</v>
      </c>
      <c r="H87" s="1579" t="s">
        <v>432</v>
      </c>
      <c r="I87" s="1579">
        <v>2.713382091805048</v>
      </c>
      <c r="J87" s="1727">
        <v>0</v>
      </c>
      <c r="K87" s="1579">
        <v>1.0019</v>
      </c>
      <c r="L87" s="1579">
        <v>0.79</v>
      </c>
      <c r="M87" s="1579">
        <v>0.5</v>
      </c>
      <c r="N87" s="77">
        <v>0.75</v>
      </c>
      <c r="O87" s="77">
        <v>1.061509865470852</v>
      </c>
      <c r="P87" s="77" t="s">
        <v>432</v>
      </c>
      <c r="Q87" s="77">
        <v>0.8337058823529412</v>
      </c>
      <c r="R87" s="77">
        <v>0.68</v>
      </c>
      <c r="S87" s="77">
        <v>0.64</v>
      </c>
      <c r="T87" s="1635">
        <v>2.2</v>
      </c>
    </row>
    <row r="88" spans="2:20" ht="15.75" customHeight="1">
      <c r="B88" s="139"/>
      <c r="C88" s="36" t="s">
        <v>541</v>
      </c>
      <c r="D88" s="63"/>
      <c r="E88" s="78" t="s">
        <v>38</v>
      </c>
      <c r="F88" s="77" t="s">
        <v>97</v>
      </c>
      <c r="G88" s="77" t="s">
        <v>97</v>
      </c>
      <c r="H88" s="1579" t="s">
        <v>97</v>
      </c>
      <c r="I88" s="1579" t="s">
        <v>97</v>
      </c>
      <c r="J88" s="77" t="s">
        <v>97</v>
      </c>
      <c r="K88" s="1579" t="s">
        <v>97</v>
      </c>
      <c r="L88" s="1579" t="s">
        <v>97</v>
      </c>
      <c r="M88" s="1579" t="s">
        <v>97</v>
      </c>
      <c r="N88" s="77" t="s">
        <v>1001</v>
      </c>
      <c r="O88" s="1579" t="s">
        <v>1001</v>
      </c>
      <c r="P88" s="1579" t="s">
        <v>1001</v>
      </c>
      <c r="Q88" s="1579" t="s">
        <v>1001</v>
      </c>
      <c r="R88" s="1579" t="s">
        <v>1001</v>
      </c>
      <c r="S88" s="1579" t="s">
        <v>1001</v>
      </c>
      <c r="T88" s="1635" t="s">
        <v>1001</v>
      </c>
    </row>
    <row r="89" spans="2:20" ht="15.75" customHeight="1">
      <c r="B89" s="139"/>
      <c r="C89" s="36" t="s">
        <v>893</v>
      </c>
      <c r="D89" s="63"/>
      <c r="E89" s="78" t="s">
        <v>98</v>
      </c>
      <c r="F89" s="77" t="s">
        <v>39</v>
      </c>
      <c r="G89" s="77" t="s">
        <v>39</v>
      </c>
      <c r="H89" s="1579" t="s">
        <v>39</v>
      </c>
      <c r="I89" s="1579" t="s">
        <v>869</v>
      </c>
      <c r="J89" s="77" t="s">
        <v>869</v>
      </c>
      <c r="K89" s="1579" t="s">
        <v>869</v>
      </c>
      <c r="L89" s="1579" t="s">
        <v>869</v>
      </c>
      <c r="M89" s="1579" t="s">
        <v>39</v>
      </c>
      <c r="N89" s="77" t="s">
        <v>39</v>
      </c>
      <c r="O89" s="77" t="s">
        <v>39</v>
      </c>
      <c r="P89" s="77" t="s">
        <v>39</v>
      </c>
      <c r="Q89" s="77" t="s">
        <v>39</v>
      </c>
      <c r="R89" s="77" t="s">
        <v>39</v>
      </c>
      <c r="S89" s="77" t="s">
        <v>39</v>
      </c>
      <c r="T89" s="1635" t="s">
        <v>39</v>
      </c>
    </row>
    <row r="90" spans="2:20" ht="15.75" customHeight="1">
      <c r="B90" s="1456" t="s">
        <v>826</v>
      </c>
      <c r="C90" s="1457"/>
      <c r="D90" s="1458"/>
      <c r="E90" s="1580">
        <v>6.57</v>
      </c>
      <c r="F90" s="1580">
        <v>8.22</v>
      </c>
      <c r="G90" s="1580">
        <v>0.86</v>
      </c>
      <c r="H90" s="1580">
        <v>1.3649886601894599</v>
      </c>
      <c r="I90" s="1580">
        <v>0.86</v>
      </c>
      <c r="J90" s="1580">
        <v>0.3</v>
      </c>
      <c r="K90" s="1581">
        <v>0.27</v>
      </c>
      <c r="L90" s="1581">
        <v>0.25</v>
      </c>
      <c r="M90" s="1581">
        <v>0.22459140275275666</v>
      </c>
      <c r="N90" s="1580">
        <v>0.20374838574155063</v>
      </c>
      <c r="O90" s="1580">
        <v>0.21</v>
      </c>
      <c r="P90" s="1580">
        <v>0.20773918429166563</v>
      </c>
      <c r="Q90" s="1580">
        <v>0.2017363513916063</v>
      </c>
      <c r="R90" s="1580">
        <v>0.19</v>
      </c>
      <c r="S90" s="1580">
        <v>0.19</v>
      </c>
      <c r="T90" s="1636">
        <v>0.18</v>
      </c>
    </row>
    <row r="91" spans="2:20" ht="15.75" customHeight="1">
      <c r="B91" s="1447" t="s">
        <v>848</v>
      </c>
      <c r="C91" s="1457"/>
      <c r="D91" s="1458"/>
      <c r="E91" s="1582"/>
      <c r="F91" s="1582"/>
      <c r="G91" s="1697">
        <v>6.171809923677013</v>
      </c>
      <c r="H91" s="1580">
        <v>5.2</v>
      </c>
      <c r="I91" s="1580">
        <v>5.25</v>
      </c>
      <c r="J91" s="1580">
        <v>5.13</v>
      </c>
      <c r="K91" s="1581">
        <v>5.01</v>
      </c>
      <c r="L91" s="1581">
        <v>4.89</v>
      </c>
      <c r="M91" s="1581">
        <v>4.86</v>
      </c>
      <c r="N91" s="1580">
        <v>4.75</v>
      </c>
      <c r="O91" s="1580">
        <v>4.68</v>
      </c>
      <c r="P91" s="1580">
        <v>4.61</v>
      </c>
      <c r="Q91" s="1580">
        <v>4.45</v>
      </c>
      <c r="R91" s="1580">
        <v>4.3</v>
      </c>
      <c r="S91" s="1580">
        <v>4.26</v>
      </c>
      <c r="T91" s="1636">
        <v>4.22</v>
      </c>
    </row>
    <row r="92" spans="2:20" ht="15.75" customHeight="1">
      <c r="B92" s="1447" t="s">
        <v>849</v>
      </c>
      <c r="C92" s="1459"/>
      <c r="D92" s="1459"/>
      <c r="E92" s="1582"/>
      <c r="F92" s="1582"/>
      <c r="G92" s="1698">
        <v>12.402829832416426</v>
      </c>
      <c r="H92" s="1580">
        <v>12.34</v>
      </c>
      <c r="I92" s="1580">
        <v>12.09</v>
      </c>
      <c r="J92" s="1580">
        <v>12.1</v>
      </c>
      <c r="K92" s="1581">
        <v>11.95</v>
      </c>
      <c r="L92" s="1581">
        <v>11.78</v>
      </c>
      <c r="M92" s="1581">
        <v>11.79</v>
      </c>
      <c r="N92" s="1580">
        <v>11.48</v>
      </c>
      <c r="O92" s="1580">
        <v>11.53</v>
      </c>
      <c r="P92" s="1580">
        <v>11.37</v>
      </c>
      <c r="Q92" s="1580">
        <v>11.18</v>
      </c>
      <c r="R92" s="1580">
        <v>10.915791628170691</v>
      </c>
      <c r="S92" s="1580">
        <v>10.82</v>
      </c>
      <c r="T92" s="1636">
        <v>10.81</v>
      </c>
    </row>
    <row r="93" spans="2:20" ht="15.75" customHeight="1" thickBot="1">
      <c r="B93" s="120" t="s">
        <v>961</v>
      </c>
      <c r="C93" s="1460"/>
      <c r="D93" s="1460"/>
      <c r="E93" s="1583"/>
      <c r="F93" s="1583"/>
      <c r="G93" s="1583"/>
      <c r="H93" s="1584">
        <v>9.84</v>
      </c>
      <c r="I93" s="1584">
        <v>9.83</v>
      </c>
      <c r="J93" s="1584">
        <v>9.63</v>
      </c>
      <c r="K93" s="1585">
        <v>9.35</v>
      </c>
      <c r="L93" s="1585">
        <v>9.23</v>
      </c>
      <c r="M93" s="1585">
        <v>9.03</v>
      </c>
      <c r="N93" s="1584">
        <v>8.86</v>
      </c>
      <c r="O93" s="1584">
        <v>8.75</v>
      </c>
      <c r="P93" s="1584">
        <v>8.58</v>
      </c>
      <c r="Q93" s="1584">
        <v>8.55</v>
      </c>
      <c r="R93" s="1584">
        <v>8.38</v>
      </c>
      <c r="S93" s="1584">
        <v>8.31</v>
      </c>
      <c r="T93" s="1675">
        <v>8.23</v>
      </c>
    </row>
    <row r="94" spans="2:14" ht="12" customHeight="1" thickTop="1">
      <c r="B94" s="34"/>
      <c r="C94" s="1561"/>
      <c r="D94" s="1561"/>
      <c r="E94" s="737"/>
      <c r="F94" s="737"/>
      <c r="G94" s="737"/>
      <c r="I94" s="25"/>
      <c r="J94" s="25"/>
      <c r="K94" s="25"/>
      <c r="L94" s="25"/>
      <c r="M94" s="25"/>
      <c r="N94" s="25"/>
    </row>
    <row r="95" spans="2:4" ht="15.75" customHeight="1">
      <c r="B95" s="601" t="s">
        <v>827</v>
      </c>
      <c r="C95" s="36"/>
      <c r="D95" s="36"/>
    </row>
    <row r="96" spans="2:8" ht="12.75">
      <c r="B96" s="278" t="s">
        <v>829</v>
      </c>
      <c r="C96" s="625"/>
      <c r="D96" s="625"/>
      <c r="E96" s="625"/>
      <c r="F96" s="625"/>
      <c r="G96" s="625"/>
      <c r="H96" s="625"/>
    </row>
    <row r="97" spans="2:6" ht="12.75">
      <c r="B97" s="259" t="s">
        <v>830</v>
      </c>
      <c r="C97" s="259"/>
      <c r="D97" s="259"/>
      <c r="E97" s="259"/>
      <c r="F97" s="259"/>
    </row>
    <row r="98" spans="2:4" ht="12.75">
      <c r="B98" s="1811" t="s">
        <v>850</v>
      </c>
      <c r="C98" s="1811"/>
      <c r="D98" s="1811"/>
    </row>
    <row r="99" spans="2:4" ht="12.75">
      <c r="B99" s="1811"/>
      <c r="C99" s="1811"/>
      <c r="D99" s="1811"/>
    </row>
    <row r="100" spans="2:4" ht="12.75">
      <c r="B100" s="269"/>
      <c r="C100" s="36"/>
      <c r="D100" s="36"/>
    </row>
    <row r="101" spans="2:4" ht="12.75">
      <c r="B101" s="36"/>
      <c r="C101" s="36"/>
      <c r="D101" s="36"/>
    </row>
    <row r="102" spans="2:4" ht="12.75">
      <c r="B102" s="36"/>
      <c r="C102" s="258"/>
      <c r="D102" s="36"/>
    </row>
    <row r="103" spans="2:4" ht="12.75">
      <c r="B103" s="36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269"/>
      <c r="C109" s="36"/>
      <c r="D109" s="36"/>
    </row>
    <row r="110" spans="2:4" ht="12.75">
      <c r="B110" s="269"/>
      <c r="C110" s="258"/>
      <c r="D110" s="36"/>
    </row>
    <row r="111" spans="2:4" ht="12.75">
      <c r="B111" s="36"/>
      <c r="C111" s="258"/>
      <c r="D111" s="36"/>
    </row>
    <row r="112" spans="2:4" ht="12.75">
      <c r="B112" s="36"/>
      <c r="C112" s="258"/>
      <c r="D112" s="36"/>
    </row>
    <row r="113" spans="2:4" ht="12.75">
      <c r="B113" s="36"/>
      <c r="C113" s="258"/>
      <c r="D113" s="36"/>
    </row>
    <row r="114" spans="2:4" ht="12.75">
      <c r="B114" s="36"/>
      <c r="C114" s="36"/>
      <c r="D114" s="36"/>
    </row>
    <row r="115" spans="2:4" ht="12.75">
      <c r="B115" s="36"/>
      <c r="C115" s="36"/>
      <c r="D115" s="36"/>
    </row>
    <row r="116" spans="2:4" ht="12.75">
      <c r="B116" s="53"/>
      <c r="C116" s="276"/>
      <c r="D116" s="277"/>
    </row>
    <row r="117" spans="2:4" ht="12.75">
      <c r="B117" s="269"/>
      <c r="C117" s="36"/>
      <c r="D117" s="36"/>
    </row>
    <row r="118" spans="2:4" ht="12.75">
      <c r="B118" s="36"/>
      <c r="C118" s="269"/>
      <c r="D118" s="36"/>
    </row>
    <row r="119" spans="2:4" ht="12.75">
      <c r="B119" s="36"/>
      <c r="C119" s="36"/>
      <c r="D119" s="36"/>
    </row>
    <row r="120" spans="2:4" ht="12.75">
      <c r="B120" s="36"/>
      <c r="C120" s="36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269"/>
      <c r="D126" s="36"/>
    </row>
    <row r="127" spans="2:4" ht="12.75">
      <c r="B127" s="36"/>
      <c r="C127" s="36"/>
      <c r="D127" s="36"/>
    </row>
    <row r="128" spans="2:4" ht="12.75">
      <c r="B128" s="36"/>
      <c r="C128" s="258"/>
      <c r="D128" s="36"/>
    </row>
    <row r="129" spans="2:4" ht="12.75">
      <c r="B129" s="36"/>
      <c r="C129" s="258"/>
      <c r="D129" s="36"/>
    </row>
    <row r="130" spans="2:4" ht="12.75">
      <c r="B130" s="36"/>
      <c r="C130" s="258"/>
      <c r="D130" s="36"/>
    </row>
    <row r="131" spans="2:4" ht="12.75">
      <c r="B131" s="36"/>
      <c r="C131" s="258"/>
      <c r="D131" s="36"/>
    </row>
    <row r="132" spans="2:4" ht="12.75">
      <c r="B132" s="278"/>
      <c r="C132" s="278"/>
      <c r="D132" s="53"/>
    </row>
    <row r="133" spans="2:4" ht="12.75">
      <c r="B133" s="258"/>
      <c r="C133" s="555"/>
      <c r="D133" s="555"/>
    </row>
    <row r="134" ht="12.75">
      <c r="B134" s="392"/>
    </row>
  </sheetData>
  <sheetProtection/>
  <mergeCells count="14">
    <mergeCell ref="B66:R66"/>
    <mergeCell ref="B68:P68"/>
    <mergeCell ref="B99:D99"/>
    <mergeCell ref="B98:D98"/>
    <mergeCell ref="B69:D69"/>
    <mergeCell ref="B70:D70"/>
    <mergeCell ref="B67:R67"/>
    <mergeCell ref="B9:D9"/>
    <mergeCell ref="B1:D1"/>
    <mergeCell ref="B2:D2"/>
    <mergeCell ref="B3:D3"/>
    <mergeCell ref="B5:D5"/>
    <mergeCell ref="B6:D6"/>
    <mergeCell ref="B8:D8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27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23" t="s">
        <v>311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  <c r="N1" s="1823"/>
      <c r="O1" s="1823"/>
      <c r="P1" s="1823"/>
    </row>
    <row r="2" spans="1:16" ht="15.75">
      <c r="A2" s="1824" t="s">
        <v>952</v>
      </c>
      <c r="B2" s="1824"/>
      <c r="C2" s="1824"/>
      <c r="D2" s="1824"/>
      <c r="E2" s="1824"/>
      <c r="F2" s="1824"/>
      <c r="G2" s="1824"/>
      <c r="H2" s="1824"/>
      <c r="I2" s="1824"/>
      <c r="J2" s="1824"/>
      <c r="K2" s="1824"/>
      <c r="L2" s="1824"/>
      <c r="M2" s="1824"/>
      <c r="N2" s="1824"/>
      <c r="O2" s="1824"/>
      <c r="P2" s="1824"/>
    </row>
    <row r="3" spans="1:4" ht="12.75" hidden="1">
      <c r="A3" s="1825" t="s">
        <v>809</v>
      </c>
      <c r="B3" s="1825"/>
      <c r="C3" s="1825"/>
      <c r="D3" s="1825"/>
    </row>
    <row r="4" s="40" customFormat="1" ht="16.5" customHeight="1" thickBot="1">
      <c r="P4" s="691" t="s">
        <v>885</v>
      </c>
    </row>
    <row r="5" spans="1:16" s="40" customFormat="1" ht="16.5" customHeight="1" thickTop="1">
      <c r="A5" s="1826" t="s">
        <v>380</v>
      </c>
      <c r="B5" s="1829" t="s">
        <v>532</v>
      </c>
      <c r="C5" s="1830"/>
      <c r="D5" s="1831"/>
      <c r="E5" s="1829" t="s">
        <v>1212</v>
      </c>
      <c r="F5" s="1830"/>
      <c r="G5" s="1830"/>
      <c r="H5" s="1830"/>
      <c r="I5" s="1830"/>
      <c r="J5" s="1831"/>
      <c r="K5" s="1830" t="s">
        <v>856</v>
      </c>
      <c r="L5" s="1830"/>
      <c r="M5" s="1830"/>
      <c r="N5" s="1830"/>
      <c r="O5" s="1830"/>
      <c r="P5" s="1832"/>
    </row>
    <row r="6" spans="1:16" s="40" customFormat="1" ht="26.25" customHeight="1">
      <c r="A6" s="1827"/>
      <c r="B6" s="602"/>
      <c r="C6" s="603"/>
      <c r="D6" s="604"/>
      <c r="E6" s="1818" t="s">
        <v>533</v>
      </c>
      <c r="F6" s="1819"/>
      <c r="G6" s="1818" t="s">
        <v>534</v>
      </c>
      <c r="H6" s="1819"/>
      <c r="I6" s="1820" t="s">
        <v>535</v>
      </c>
      <c r="J6" s="1821"/>
      <c r="K6" s="1818" t="s">
        <v>533</v>
      </c>
      <c r="L6" s="1819"/>
      <c r="M6" s="1818" t="s">
        <v>534</v>
      </c>
      <c r="N6" s="1819"/>
      <c r="O6" s="1820" t="s">
        <v>535</v>
      </c>
      <c r="P6" s="1822"/>
    </row>
    <row r="7" spans="1:16" s="40" customFormat="1" ht="16.5" customHeight="1">
      <c r="A7" s="1828"/>
      <c r="B7" s="605" t="s">
        <v>533</v>
      </c>
      <c r="C7" s="606" t="s">
        <v>534</v>
      </c>
      <c r="D7" s="607" t="s">
        <v>535</v>
      </c>
      <c r="E7" s="608" t="s">
        <v>831</v>
      </c>
      <c r="F7" s="608" t="s">
        <v>832</v>
      </c>
      <c r="G7" s="608" t="s">
        <v>831</v>
      </c>
      <c r="H7" s="608" t="s">
        <v>832</v>
      </c>
      <c r="I7" s="608" t="s">
        <v>831</v>
      </c>
      <c r="J7" s="608" t="s">
        <v>832</v>
      </c>
      <c r="K7" s="608" t="s">
        <v>831</v>
      </c>
      <c r="L7" s="608" t="s">
        <v>832</v>
      </c>
      <c r="M7" s="608" t="s">
        <v>831</v>
      </c>
      <c r="N7" s="608" t="s">
        <v>832</v>
      </c>
      <c r="O7" s="608" t="s">
        <v>831</v>
      </c>
      <c r="P7" s="609" t="s">
        <v>832</v>
      </c>
    </row>
    <row r="8" spans="1:16" s="40" customFormat="1" ht="16.5" customHeight="1">
      <c r="A8" s="118" t="s">
        <v>907</v>
      </c>
      <c r="B8" s="144">
        <v>735.39</v>
      </c>
      <c r="C8" s="148">
        <v>0</v>
      </c>
      <c r="D8" s="143">
        <v>735.39</v>
      </c>
      <c r="E8" s="1032">
        <v>153</v>
      </c>
      <c r="F8" s="1030">
        <v>13561.61</v>
      </c>
      <c r="G8" s="1046">
        <v>11.3</v>
      </c>
      <c r="H8" s="1029">
        <v>1007.5</v>
      </c>
      <c r="I8" s="1032">
        <v>141.7</v>
      </c>
      <c r="J8" s="1032">
        <v>12554.11</v>
      </c>
      <c r="K8" s="1028">
        <v>206.475</v>
      </c>
      <c r="L8" s="1032">
        <v>20089.3505</v>
      </c>
      <c r="M8" s="1035">
        <v>24.65</v>
      </c>
      <c r="N8" s="1048">
        <v>2362.96975</v>
      </c>
      <c r="O8" s="1032">
        <v>181.825</v>
      </c>
      <c r="P8" s="1041">
        <v>17726.38075</v>
      </c>
    </row>
    <row r="9" spans="1:16" s="40" customFormat="1" ht="16.5" customHeight="1">
      <c r="A9" s="118" t="s">
        <v>908</v>
      </c>
      <c r="B9" s="144">
        <v>1337.1</v>
      </c>
      <c r="C9" s="148">
        <v>0</v>
      </c>
      <c r="D9" s="143">
        <v>1337.1</v>
      </c>
      <c r="E9" s="1032">
        <v>168.3</v>
      </c>
      <c r="F9" s="1030">
        <v>14957.54</v>
      </c>
      <c r="G9" s="1046">
        <v>0</v>
      </c>
      <c r="H9" s="1029">
        <v>0</v>
      </c>
      <c r="I9" s="1032">
        <v>168.3</v>
      </c>
      <c r="J9" s="1032">
        <v>14957.54</v>
      </c>
      <c r="K9" s="1028">
        <v>309.175</v>
      </c>
      <c r="L9" s="1032">
        <v>32190.981499999994</v>
      </c>
      <c r="M9" s="1032">
        <v>0</v>
      </c>
      <c r="N9" s="1032">
        <v>0</v>
      </c>
      <c r="O9" s="1032">
        <v>309.175</v>
      </c>
      <c r="P9" s="1041">
        <v>32190.981499999994</v>
      </c>
    </row>
    <row r="10" spans="1:16" s="40" customFormat="1" ht="16.5" customHeight="1">
      <c r="A10" s="118" t="s">
        <v>909</v>
      </c>
      <c r="B10" s="144">
        <v>3529.54</v>
      </c>
      <c r="C10" s="148">
        <v>0</v>
      </c>
      <c r="D10" s="143">
        <v>3529.54</v>
      </c>
      <c r="E10" s="1032">
        <v>228.975</v>
      </c>
      <c r="F10" s="1030">
        <v>19347.08625</v>
      </c>
      <c r="G10" s="1046">
        <v>0</v>
      </c>
      <c r="H10" s="1029">
        <v>0</v>
      </c>
      <c r="I10" s="1032">
        <v>228.975</v>
      </c>
      <c r="J10" s="1032">
        <v>19347.08625</v>
      </c>
      <c r="K10" s="1028">
        <v>391.3</v>
      </c>
      <c r="L10" s="1032">
        <v>39009.92425</v>
      </c>
      <c r="M10" s="1032">
        <v>0</v>
      </c>
      <c r="N10" s="1032">
        <v>0</v>
      </c>
      <c r="O10" s="1032">
        <v>391.3</v>
      </c>
      <c r="P10" s="1041">
        <v>39009.92425</v>
      </c>
    </row>
    <row r="11" spans="1:16" s="40" customFormat="1" ht="16.5" customHeight="1">
      <c r="A11" s="118" t="s">
        <v>910</v>
      </c>
      <c r="B11" s="144">
        <v>2685.96</v>
      </c>
      <c r="C11" s="148">
        <v>0</v>
      </c>
      <c r="D11" s="143">
        <v>2685.96</v>
      </c>
      <c r="E11" s="1032">
        <v>191.645</v>
      </c>
      <c r="F11" s="1030">
        <v>16474.96475</v>
      </c>
      <c r="G11" s="1046">
        <v>0</v>
      </c>
      <c r="H11" s="1029">
        <v>0</v>
      </c>
      <c r="I11" s="1032">
        <v>191.645</v>
      </c>
      <c r="J11" s="1032">
        <v>16474.96475</v>
      </c>
      <c r="K11" s="1028">
        <v>347.805</v>
      </c>
      <c r="L11" s="1032">
        <v>34593.981349999995</v>
      </c>
      <c r="M11" s="1032">
        <v>0</v>
      </c>
      <c r="N11" s="1032">
        <v>0</v>
      </c>
      <c r="O11" s="1029">
        <v>347.805</v>
      </c>
      <c r="P11" s="1041">
        <v>34593.981349999995</v>
      </c>
    </row>
    <row r="12" spans="1:16" s="40" customFormat="1" ht="16.5" customHeight="1">
      <c r="A12" s="118" t="s">
        <v>911</v>
      </c>
      <c r="B12" s="144">
        <v>2257.5</v>
      </c>
      <c r="C12" s="148">
        <v>496.34</v>
      </c>
      <c r="D12" s="143">
        <v>1761.16</v>
      </c>
      <c r="E12" s="1032">
        <v>257.35</v>
      </c>
      <c r="F12" s="1030">
        <v>22520.77</v>
      </c>
      <c r="G12" s="1046">
        <v>0</v>
      </c>
      <c r="H12" s="1029">
        <v>0</v>
      </c>
      <c r="I12" s="1032">
        <v>257.35</v>
      </c>
      <c r="J12" s="1032">
        <v>22520.77</v>
      </c>
      <c r="K12" s="1028">
        <v>155.388</v>
      </c>
      <c r="L12" s="1032">
        <v>15492.9043</v>
      </c>
      <c r="M12" s="1032">
        <v>0</v>
      </c>
      <c r="N12" s="1032">
        <v>0</v>
      </c>
      <c r="O12" s="1029">
        <v>155.388</v>
      </c>
      <c r="P12" s="1041">
        <v>15492.9043</v>
      </c>
    </row>
    <row r="13" spans="1:16" s="40" customFormat="1" ht="16.5" customHeight="1">
      <c r="A13" s="118" t="s">
        <v>912</v>
      </c>
      <c r="B13" s="144">
        <v>2901.58</v>
      </c>
      <c r="C13" s="148">
        <v>0</v>
      </c>
      <c r="D13" s="143">
        <v>2901.58</v>
      </c>
      <c r="E13" s="1032">
        <v>199.4025</v>
      </c>
      <c r="F13" s="1030">
        <v>17484.3378</v>
      </c>
      <c r="G13" s="1046">
        <v>0</v>
      </c>
      <c r="H13" s="1029">
        <v>0</v>
      </c>
      <c r="I13" s="1032">
        <v>199.4025</v>
      </c>
      <c r="J13" s="1032">
        <v>17484.3378</v>
      </c>
      <c r="K13" s="1028">
        <v>301.25</v>
      </c>
      <c r="L13" s="1032">
        <v>29918.715249999997</v>
      </c>
      <c r="M13" s="1032">
        <v>0</v>
      </c>
      <c r="N13" s="1032">
        <v>0</v>
      </c>
      <c r="O13" s="1029">
        <v>301.25</v>
      </c>
      <c r="P13" s="1041">
        <v>29918.715249999997</v>
      </c>
    </row>
    <row r="14" spans="1:16" s="40" customFormat="1" ht="16.5" customHeight="1">
      <c r="A14" s="118" t="s">
        <v>913</v>
      </c>
      <c r="B14" s="144">
        <v>1893.9</v>
      </c>
      <c r="C14" s="148">
        <v>0</v>
      </c>
      <c r="D14" s="143">
        <v>1893.9</v>
      </c>
      <c r="E14" s="1044">
        <v>222.075</v>
      </c>
      <c r="F14" s="1030">
        <v>19206.169499999996</v>
      </c>
      <c r="G14" s="1046">
        <v>0</v>
      </c>
      <c r="H14" s="1029">
        <v>0</v>
      </c>
      <c r="I14" s="1032">
        <v>222.075</v>
      </c>
      <c r="J14" s="1032">
        <v>19206.169499999996</v>
      </c>
      <c r="K14" s="1028">
        <v>270.925</v>
      </c>
      <c r="L14" s="1032">
        <v>26988.022</v>
      </c>
      <c r="M14" s="1032">
        <v>0</v>
      </c>
      <c r="N14" s="1032">
        <v>0</v>
      </c>
      <c r="O14" s="1029">
        <v>270.925</v>
      </c>
      <c r="P14" s="1041">
        <v>26988.022</v>
      </c>
    </row>
    <row r="15" spans="1:16" s="40" customFormat="1" ht="16.5" customHeight="1">
      <c r="A15" s="118" t="s">
        <v>914</v>
      </c>
      <c r="B15" s="144">
        <v>1962.72</v>
      </c>
      <c r="C15" s="148">
        <v>0</v>
      </c>
      <c r="D15" s="143">
        <v>1962.72</v>
      </c>
      <c r="E15" s="1044">
        <v>376.23</v>
      </c>
      <c r="F15" s="1030">
        <v>32629.6</v>
      </c>
      <c r="G15" s="1046">
        <v>0</v>
      </c>
      <c r="H15" s="1029">
        <v>0</v>
      </c>
      <c r="I15" s="1032">
        <v>376.23</v>
      </c>
      <c r="J15" s="1032">
        <v>32629.6</v>
      </c>
      <c r="K15" s="1028">
        <v>294.1</v>
      </c>
      <c r="L15" s="1032">
        <v>29064.779499999997</v>
      </c>
      <c r="M15" s="1032">
        <v>0</v>
      </c>
      <c r="N15" s="1032">
        <v>0</v>
      </c>
      <c r="O15" s="1029">
        <v>294.1</v>
      </c>
      <c r="P15" s="1041">
        <v>29064.779499999997</v>
      </c>
    </row>
    <row r="16" spans="1:16" s="40" customFormat="1" ht="16.5" customHeight="1">
      <c r="A16" s="118" t="s">
        <v>915</v>
      </c>
      <c r="B16" s="144">
        <v>2955.37</v>
      </c>
      <c r="C16" s="148">
        <v>0</v>
      </c>
      <c r="D16" s="143">
        <v>2955.37</v>
      </c>
      <c r="E16" s="1036">
        <v>293.125</v>
      </c>
      <c r="F16" s="1037">
        <v>25512.501249999998</v>
      </c>
      <c r="G16" s="1046">
        <v>0</v>
      </c>
      <c r="H16" s="1029">
        <v>0</v>
      </c>
      <c r="I16" s="1032">
        <v>293.125</v>
      </c>
      <c r="J16" s="1032">
        <v>25512.501249999998</v>
      </c>
      <c r="K16" s="1042">
        <v>267.93</v>
      </c>
      <c r="L16" s="1032">
        <v>25882.97</v>
      </c>
      <c r="M16" s="1032">
        <v>0</v>
      </c>
      <c r="N16" s="1032">
        <v>0</v>
      </c>
      <c r="O16" s="1029">
        <v>267.93</v>
      </c>
      <c r="P16" s="1041">
        <v>25882.97</v>
      </c>
    </row>
    <row r="17" spans="1:16" s="40" customFormat="1" ht="16.5" customHeight="1">
      <c r="A17" s="118" t="s">
        <v>916</v>
      </c>
      <c r="B17" s="144">
        <v>1971.17</v>
      </c>
      <c r="C17" s="148">
        <v>408.86</v>
      </c>
      <c r="D17" s="143">
        <v>1562.31</v>
      </c>
      <c r="E17" s="1036">
        <v>402.5</v>
      </c>
      <c r="F17" s="1037">
        <v>34971.58350000001</v>
      </c>
      <c r="G17" s="1046">
        <v>0</v>
      </c>
      <c r="H17" s="1029">
        <v>0</v>
      </c>
      <c r="I17" s="1032">
        <v>402.5</v>
      </c>
      <c r="J17" s="1032">
        <v>34971.58350000001</v>
      </c>
      <c r="K17" s="1042">
        <v>336.675</v>
      </c>
      <c r="L17" s="1036">
        <v>32466.19875</v>
      </c>
      <c r="M17" s="1036">
        <v>0</v>
      </c>
      <c r="N17" s="1036">
        <v>0</v>
      </c>
      <c r="O17" s="1045">
        <v>336.675</v>
      </c>
      <c r="P17" s="1041">
        <v>32466.19875</v>
      </c>
    </row>
    <row r="18" spans="1:16" s="40" customFormat="1" ht="16.5" customHeight="1">
      <c r="A18" s="118" t="s">
        <v>917</v>
      </c>
      <c r="B18" s="144">
        <v>4584.48</v>
      </c>
      <c r="C18" s="148">
        <v>0</v>
      </c>
      <c r="D18" s="143">
        <v>4584.48</v>
      </c>
      <c r="E18" s="1032">
        <v>298.345</v>
      </c>
      <c r="F18" s="1030">
        <v>26972.64735</v>
      </c>
      <c r="G18" s="1046">
        <v>0</v>
      </c>
      <c r="H18" s="1029">
        <v>0</v>
      </c>
      <c r="I18" s="1032">
        <v>298.345</v>
      </c>
      <c r="J18" s="1032">
        <v>26972.64735</v>
      </c>
      <c r="K18" s="1028">
        <v>309.9</v>
      </c>
      <c r="L18" s="1032">
        <v>26003.481499999998</v>
      </c>
      <c r="M18" s="1032">
        <v>0</v>
      </c>
      <c r="N18" s="1032">
        <v>0</v>
      </c>
      <c r="O18" s="1029">
        <v>309.9</v>
      </c>
      <c r="P18" s="1041">
        <v>26003.481499999998</v>
      </c>
    </row>
    <row r="19" spans="1:16" s="40" customFormat="1" ht="16.5" customHeight="1">
      <c r="A19" s="121" t="s">
        <v>918</v>
      </c>
      <c r="B19" s="145">
        <v>3337.29</v>
      </c>
      <c r="C19" s="149">
        <v>1132.25</v>
      </c>
      <c r="D19" s="143">
        <v>2205.04</v>
      </c>
      <c r="E19" s="1033">
        <v>444.37</v>
      </c>
      <c r="F19" s="1038">
        <v>42396.2</v>
      </c>
      <c r="G19" s="1047">
        <v>0</v>
      </c>
      <c r="H19" s="1029">
        <v>0</v>
      </c>
      <c r="I19" s="1033">
        <v>444.37</v>
      </c>
      <c r="J19" s="1033">
        <v>42396.2</v>
      </c>
      <c r="K19" s="1043"/>
      <c r="L19" s="1033"/>
      <c r="M19" s="1032"/>
      <c r="N19" s="1032"/>
      <c r="O19" s="1029"/>
      <c r="P19" s="1039"/>
    </row>
    <row r="20" spans="1:16" s="40" customFormat="1" ht="16.5" customHeight="1" thickBot="1">
      <c r="A20" s="150" t="s">
        <v>269</v>
      </c>
      <c r="B20" s="146">
        <v>30152</v>
      </c>
      <c r="C20" s="151">
        <v>2037.45</v>
      </c>
      <c r="D20" s="147">
        <v>28114.55</v>
      </c>
      <c r="E20" s="1034">
        <v>3235.3175</v>
      </c>
      <c r="F20" s="1034">
        <v>286035.0104</v>
      </c>
      <c r="G20" s="1031">
        <v>11.3</v>
      </c>
      <c r="H20" s="1031">
        <v>1007.5</v>
      </c>
      <c r="I20" s="1349">
        <v>3224.0175</v>
      </c>
      <c r="J20" s="1349">
        <v>285027.5104</v>
      </c>
      <c r="K20" s="1031">
        <v>3190.9230000000002</v>
      </c>
      <c r="L20" s="1034">
        <v>311701.3089</v>
      </c>
      <c r="M20" s="1034">
        <v>24.65</v>
      </c>
      <c r="N20" s="1034">
        <v>2362.96975</v>
      </c>
      <c r="O20" s="1034">
        <v>3166.273</v>
      </c>
      <c r="P20" s="1040">
        <v>309338.33914999996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541" customWidth="1"/>
    <col min="2" max="2" width="10.00390625" style="541" customWidth="1"/>
    <col min="3" max="3" width="15.421875" style="541" customWidth="1"/>
    <col min="4" max="4" width="14.28125" style="541" customWidth="1"/>
    <col min="5" max="5" width="16.8515625" style="541" customWidth="1"/>
    <col min="6" max="6" width="11.7109375" style="541" customWidth="1"/>
    <col min="7" max="7" width="13.00390625" style="541" customWidth="1"/>
    <col min="8" max="8" width="12.7109375" style="541" customWidth="1"/>
    <col min="9" max="16384" width="9.140625" style="541" customWidth="1"/>
  </cols>
  <sheetData>
    <row r="1" spans="2:8" ht="12.75">
      <c r="B1" s="1773" t="s">
        <v>312</v>
      </c>
      <c r="C1" s="1773"/>
      <c r="D1" s="1773"/>
      <c r="E1" s="1773"/>
      <c r="F1" s="1773"/>
      <c r="G1" s="1773"/>
      <c r="H1" s="1773"/>
    </row>
    <row r="2" spans="2:8" ht="15.75">
      <c r="B2" s="1746" t="s">
        <v>833</v>
      </c>
      <c r="C2" s="1746"/>
      <c r="D2" s="1746"/>
      <c r="E2" s="1746"/>
      <c r="F2" s="1746"/>
      <c r="G2" s="1746"/>
      <c r="H2" s="1746"/>
    </row>
    <row r="3" spans="2:8" ht="17.25" customHeight="1" thickBot="1">
      <c r="B3" s="610"/>
      <c r="D3" s="19"/>
      <c r="H3" s="691" t="s">
        <v>840</v>
      </c>
    </row>
    <row r="4" spans="2:8" s="556" customFormat="1" ht="13.5" customHeight="1" thickTop="1">
      <c r="B4" s="1833" t="s">
        <v>380</v>
      </c>
      <c r="C4" s="1835" t="s">
        <v>94</v>
      </c>
      <c r="D4" s="1836"/>
      <c r="E4" s="1835" t="s">
        <v>1212</v>
      </c>
      <c r="F4" s="1837"/>
      <c r="G4" s="1838" t="s">
        <v>856</v>
      </c>
      <c r="H4" s="1839"/>
    </row>
    <row r="5" spans="2:8" s="556" customFormat="1" ht="13.5" customHeight="1">
      <c r="B5" s="1834"/>
      <c r="C5" s="611" t="s">
        <v>536</v>
      </c>
      <c r="D5" s="153" t="s">
        <v>537</v>
      </c>
      <c r="E5" s="611" t="s">
        <v>536</v>
      </c>
      <c r="F5" s="152" t="s">
        <v>537</v>
      </c>
      <c r="G5" s="612" t="s">
        <v>536</v>
      </c>
      <c r="H5" s="154" t="s">
        <v>537</v>
      </c>
    </row>
    <row r="6" spans="2:8" ht="15.75" customHeight="1">
      <c r="B6" s="118" t="s">
        <v>907</v>
      </c>
      <c r="C6" s="1059">
        <v>11624.7</v>
      </c>
      <c r="D6" s="1063">
        <v>260</v>
      </c>
      <c r="E6" s="1059">
        <v>13318.9</v>
      </c>
      <c r="F6" s="1049">
        <v>240</v>
      </c>
      <c r="G6" s="1069">
        <v>19296.05</v>
      </c>
      <c r="H6" s="1052">
        <v>320</v>
      </c>
    </row>
    <row r="7" spans="2:8" ht="15.75" customHeight="1">
      <c r="B7" s="118" t="s">
        <v>908</v>
      </c>
      <c r="C7" s="1059">
        <v>11059.95</v>
      </c>
      <c r="D7" s="1063">
        <v>240</v>
      </c>
      <c r="E7" s="1059">
        <v>8330.9</v>
      </c>
      <c r="F7" s="1049">
        <v>150</v>
      </c>
      <c r="G7" s="1069">
        <v>16678.5</v>
      </c>
      <c r="H7" s="1052">
        <v>260</v>
      </c>
    </row>
    <row r="8" spans="2:8" ht="15.75" customHeight="1">
      <c r="B8" s="118" t="s">
        <v>909</v>
      </c>
      <c r="C8" s="1060">
        <v>9697.6</v>
      </c>
      <c r="D8" s="1064">
        <v>200</v>
      </c>
      <c r="E8" s="1060">
        <v>16467.44</v>
      </c>
      <c r="F8" s="1050">
        <v>310</v>
      </c>
      <c r="G8" s="1070">
        <v>14979.6</v>
      </c>
      <c r="H8" s="1053">
        <v>240</v>
      </c>
    </row>
    <row r="9" spans="2:8" ht="15.75" customHeight="1">
      <c r="B9" s="118" t="s">
        <v>910</v>
      </c>
      <c r="C9" s="1060">
        <v>15859.19</v>
      </c>
      <c r="D9" s="1064">
        <v>320</v>
      </c>
      <c r="E9" s="1060">
        <v>8563.1</v>
      </c>
      <c r="F9" s="1050">
        <v>160</v>
      </c>
      <c r="G9" s="1070">
        <v>14882.01</v>
      </c>
      <c r="H9" s="1053">
        <v>240</v>
      </c>
    </row>
    <row r="10" spans="2:9" ht="15.75" customHeight="1">
      <c r="B10" s="118" t="s">
        <v>911</v>
      </c>
      <c r="C10" s="1060">
        <v>14515.67</v>
      </c>
      <c r="D10" s="1064">
        <v>280</v>
      </c>
      <c r="E10" s="1060">
        <v>16445.67</v>
      </c>
      <c r="F10" s="1050">
        <v>300</v>
      </c>
      <c r="G10" s="1070">
        <v>12399.45</v>
      </c>
      <c r="H10" s="1053">
        <v>200</v>
      </c>
      <c r="I10" s="613"/>
    </row>
    <row r="11" spans="2:8" ht="15.75" customHeight="1">
      <c r="B11" s="118" t="s">
        <v>912</v>
      </c>
      <c r="C11" s="1060">
        <v>6380.3</v>
      </c>
      <c r="D11" s="1064">
        <v>120</v>
      </c>
      <c r="E11" s="1060">
        <v>13151.6</v>
      </c>
      <c r="F11" s="1050">
        <v>240</v>
      </c>
      <c r="G11" s="1070">
        <v>11175.8</v>
      </c>
      <c r="H11" s="1053">
        <v>180</v>
      </c>
    </row>
    <row r="12" spans="2:8" ht="15.75" customHeight="1">
      <c r="B12" s="118" t="s">
        <v>913</v>
      </c>
      <c r="C12" s="1060">
        <v>9969.6</v>
      </c>
      <c r="D12" s="1064">
        <v>200</v>
      </c>
      <c r="E12" s="1060">
        <v>13967.33</v>
      </c>
      <c r="F12" s="1050">
        <v>260</v>
      </c>
      <c r="G12" s="1070">
        <v>14944.8</v>
      </c>
      <c r="H12" s="1053">
        <v>240</v>
      </c>
    </row>
    <row r="13" spans="2:8" ht="15.75" customHeight="1">
      <c r="B13" s="118" t="s">
        <v>914</v>
      </c>
      <c r="C13" s="1060">
        <v>8907.2</v>
      </c>
      <c r="D13" s="1064">
        <v>180</v>
      </c>
      <c r="E13" s="1060">
        <v>16264.61</v>
      </c>
      <c r="F13" s="1050">
        <v>300</v>
      </c>
      <c r="G13" s="1070">
        <v>22182.25</v>
      </c>
      <c r="H13" s="1053">
        <v>360</v>
      </c>
    </row>
    <row r="14" spans="2:8" ht="15.75" customHeight="1">
      <c r="B14" s="118" t="s">
        <v>915</v>
      </c>
      <c r="C14" s="1060">
        <v>17195.63</v>
      </c>
      <c r="D14" s="1064">
        <v>340</v>
      </c>
      <c r="E14" s="1066">
        <v>17409.9</v>
      </c>
      <c r="F14" s="1062">
        <v>320</v>
      </c>
      <c r="G14" s="1060">
        <v>14525.81</v>
      </c>
      <c r="H14" s="1053">
        <v>240</v>
      </c>
    </row>
    <row r="15" spans="2:8" ht="15.75" customHeight="1">
      <c r="B15" s="118" t="s">
        <v>916</v>
      </c>
      <c r="C15" s="1057">
        <v>9503.25</v>
      </c>
      <c r="D15" s="1064">
        <v>180</v>
      </c>
      <c r="E15" s="1067">
        <v>11928.65</v>
      </c>
      <c r="F15" s="1062">
        <v>220</v>
      </c>
      <c r="G15" s="1057">
        <v>13294.44</v>
      </c>
      <c r="H15" s="1053">
        <v>220</v>
      </c>
    </row>
    <row r="16" spans="2:8" ht="15.75" customHeight="1">
      <c r="B16" s="118" t="s">
        <v>917</v>
      </c>
      <c r="C16" s="1057">
        <v>9980.05</v>
      </c>
      <c r="D16" s="1064">
        <v>180</v>
      </c>
      <c r="E16" s="1057">
        <v>21318.95</v>
      </c>
      <c r="F16" s="1050">
        <v>380</v>
      </c>
      <c r="G16" s="1071">
        <v>17729.74</v>
      </c>
      <c r="H16" s="1053">
        <v>300</v>
      </c>
    </row>
    <row r="17" spans="2:8" ht="15.75" customHeight="1">
      <c r="B17" s="121" t="s">
        <v>918</v>
      </c>
      <c r="C17" s="1058">
        <v>9025.3</v>
      </c>
      <c r="D17" s="1065">
        <v>160</v>
      </c>
      <c r="E17" s="1058">
        <v>14355.75</v>
      </c>
      <c r="F17" s="1051">
        <v>240</v>
      </c>
      <c r="G17" s="1072"/>
      <c r="H17" s="1054"/>
    </row>
    <row r="18" spans="2:8" s="614" customFormat="1" ht="15.75" customHeight="1" thickBot="1">
      <c r="B18" s="120" t="s">
        <v>269</v>
      </c>
      <c r="C18" s="1061">
        <v>133718.44</v>
      </c>
      <c r="D18" s="1068">
        <v>2660</v>
      </c>
      <c r="E18" s="1061">
        <v>171522.8</v>
      </c>
      <c r="F18" s="1055">
        <v>3120</v>
      </c>
      <c r="G18" s="1073">
        <v>172088.45</v>
      </c>
      <c r="H18" s="1056">
        <v>2800</v>
      </c>
    </row>
    <row r="19" s="552" customFormat="1" ht="13.5" thickTop="1">
      <c r="B19" s="259"/>
    </row>
    <row r="20" ht="12.75">
      <c r="B20" s="552"/>
    </row>
    <row r="32" spans="3:5" ht="12.75">
      <c r="C32" s="562"/>
      <c r="E32" s="562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8"/>
  <sheetViews>
    <sheetView zoomScalePageLayoutView="0" workbookViewId="0" topLeftCell="A1">
      <selection activeCell="E43" sqref="E43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67" t="s">
        <v>110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</row>
    <row r="2" spans="1:11" ht="15.75">
      <c r="A2" s="1768" t="s">
        <v>288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</row>
    <row r="3" spans="1:11" ht="13.5" thickBot="1">
      <c r="A3" s="11" t="s">
        <v>59</v>
      </c>
      <c r="B3" s="11"/>
      <c r="C3" s="11"/>
      <c r="D3" s="36"/>
      <c r="E3" s="36"/>
      <c r="F3" s="11"/>
      <c r="G3" s="36"/>
      <c r="H3" s="11"/>
      <c r="I3" s="1769" t="s">
        <v>95</v>
      </c>
      <c r="J3" s="1769"/>
      <c r="K3" s="1769"/>
    </row>
    <row r="4" spans="1:11" ht="16.5" customHeight="1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70" t="s">
        <v>1405</v>
      </c>
      <c r="G4" s="1770"/>
      <c r="H4" s="1770"/>
      <c r="I4" s="1770"/>
      <c r="J4" s="1770"/>
      <c r="K4" s="1771"/>
    </row>
    <row r="5" spans="1:11" ht="12.75">
      <c r="A5" s="465" t="s">
        <v>111</v>
      </c>
      <c r="B5" s="466" t="s">
        <v>612</v>
      </c>
      <c r="C5" s="466" t="s">
        <v>1403</v>
      </c>
      <c r="D5" s="467" t="s">
        <v>613</v>
      </c>
      <c r="E5" s="755" t="s">
        <v>1404</v>
      </c>
      <c r="F5" s="1764" t="s">
        <v>1212</v>
      </c>
      <c r="G5" s="1764"/>
      <c r="H5" s="1765"/>
      <c r="I5" s="1764" t="s">
        <v>856</v>
      </c>
      <c r="J5" s="1764"/>
      <c r="K5" s="1766"/>
    </row>
    <row r="6" spans="1:11" ht="12.75">
      <c r="A6" s="123" t="s">
        <v>59</v>
      </c>
      <c r="B6" s="468"/>
      <c r="C6" s="469"/>
      <c r="D6" s="470"/>
      <c r="E6" s="471"/>
      <c r="F6" s="472" t="s">
        <v>62</v>
      </c>
      <c r="G6" s="473" t="s">
        <v>59</v>
      </c>
      <c r="H6" s="474" t="s">
        <v>51</v>
      </c>
      <c r="I6" s="475" t="s">
        <v>62</v>
      </c>
      <c r="J6" s="473" t="s">
        <v>59</v>
      </c>
      <c r="K6" s="476" t="s">
        <v>51</v>
      </c>
    </row>
    <row r="7" spans="1:11" ht="16.5" customHeight="1">
      <c r="A7" s="477" t="s">
        <v>112</v>
      </c>
      <c r="B7" s="756">
        <v>383772.1414325478</v>
      </c>
      <c r="C7" s="756">
        <v>447649.8706431319</v>
      </c>
      <c r="D7" s="757">
        <v>468237.9967958949</v>
      </c>
      <c r="E7" s="758">
        <v>579345.3831182616</v>
      </c>
      <c r="F7" s="759">
        <v>52686.47835911407</v>
      </c>
      <c r="G7" s="760" t="s">
        <v>42</v>
      </c>
      <c r="H7" s="761">
        <v>13.72858336262907</v>
      </c>
      <c r="I7" s="757">
        <v>109560.45302852665</v>
      </c>
      <c r="J7" s="762" t="s">
        <v>43</v>
      </c>
      <c r="K7" s="763">
        <v>23.398454157551864</v>
      </c>
    </row>
    <row r="8" spans="1:11" ht="16.5" customHeight="1">
      <c r="A8" s="478" t="s">
        <v>614</v>
      </c>
      <c r="B8" s="479">
        <v>455976.81648912374</v>
      </c>
      <c r="C8" s="479">
        <v>530804.3214527674</v>
      </c>
      <c r="D8" s="480">
        <v>554093.54786075</v>
      </c>
      <c r="E8" s="764">
        <v>667113.6931886096</v>
      </c>
      <c r="F8" s="765">
        <v>74827.50496364362</v>
      </c>
      <c r="G8" s="766"/>
      <c r="H8" s="767">
        <v>16.410374882607314</v>
      </c>
      <c r="I8" s="480">
        <v>113020.14532785956</v>
      </c>
      <c r="J8" s="764"/>
      <c r="K8" s="768">
        <v>20.397303986702045</v>
      </c>
    </row>
    <row r="9" spans="1:11" ht="16.5" customHeight="1">
      <c r="A9" s="478" t="s">
        <v>615</v>
      </c>
      <c r="B9" s="479">
        <v>72204.67505657588</v>
      </c>
      <c r="C9" s="479">
        <v>83154.45080963545</v>
      </c>
      <c r="D9" s="479">
        <v>85855.55106485508</v>
      </c>
      <c r="E9" s="767">
        <v>87768.31007034802</v>
      </c>
      <c r="F9" s="765">
        <v>10949.77575305957</v>
      </c>
      <c r="G9" s="766"/>
      <c r="H9" s="767">
        <v>15.164912444353343</v>
      </c>
      <c r="I9" s="480">
        <v>1912.7590054929315</v>
      </c>
      <c r="J9" s="764"/>
      <c r="K9" s="768">
        <v>2.22788041282041</v>
      </c>
    </row>
    <row r="10" spans="1:11" ht="16.5" customHeight="1">
      <c r="A10" s="481" t="s">
        <v>616</v>
      </c>
      <c r="B10" s="480">
        <v>60465.59334064589</v>
      </c>
      <c r="C10" s="480">
        <v>71664.99920242546</v>
      </c>
      <c r="D10" s="480">
        <v>74332.31242050508</v>
      </c>
      <c r="E10" s="764">
        <v>77825.70692006801</v>
      </c>
      <c r="F10" s="765">
        <v>11199.405861779567</v>
      </c>
      <c r="G10" s="766"/>
      <c r="H10" s="767">
        <v>18.521948174204315</v>
      </c>
      <c r="I10" s="480">
        <v>3493.394499562928</v>
      </c>
      <c r="J10" s="764"/>
      <c r="K10" s="768">
        <v>4.699698402762526</v>
      </c>
    </row>
    <row r="11" spans="1:11" s="11" customFormat="1" ht="16.5" customHeight="1">
      <c r="A11" s="481" t="s">
        <v>617</v>
      </c>
      <c r="B11" s="479">
        <v>11739.081715929997</v>
      </c>
      <c r="C11" s="479">
        <v>11489.45160721</v>
      </c>
      <c r="D11" s="480">
        <v>11523.23864435</v>
      </c>
      <c r="E11" s="764">
        <v>9942.60315028</v>
      </c>
      <c r="F11" s="765">
        <v>-249.63010871999722</v>
      </c>
      <c r="G11" s="766"/>
      <c r="H11" s="767">
        <v>-2.1264875290990424</v>
      </c>
      <c r="I11" s="480">
        <v>-1580.6354940700003</v>
      </c>
      <c r="J11" s="764"/>
      <c r="K11" s="768">
        <v>-13.716937944741838</v>
      </c>
    </row>
    <row r="12" spans="1:11" ht="16.5" customHeight="1">
      <c r="A12" s="477" t="s">
        <v>113</v>
      </c>
      <c r="B12" s="756">
        <v>746530.151042663</v>
      </c>
      <c r="C12" s="756">
        <v>803459.1162037281</v>
      </c>
      <c r="D12" s="757">
        <v>847138.2799346459</v>
      </c>
      <c r="E12" s="758">
        <v>914147.2652966321</v>
      </c>
      <c r="F12" s="759">
        <v>68120.21601253502</v>
      </c>
      <c r="G12" s="760" t="s">
        <v>42</v>
      </c>
      <c r="H12" s="761">
        <v>9.124911554796942</v>
      </c>
      <c r="I12" s="757">
        <v>68555.91865582616</v>
      </c>
      <c r="J12" s="769" t="s">
        <v>43</v>
      </c>
      <c r="K12" s="763">
        <v>8.092647951302004</v>
      </c>
    </row>
    <row r="13" spans="1:11" ht="16.5" customHeight="1">
      <c r="A13" s="478" t="s">
        <v>618</v>
      </c>
      <c r="B13" s="479">
        <v>994691.4703258909</v>
      </c>
      <c r="C13" s="479">
        <v>1103281.228815852</v>
      </c>
      <c r="D13" s="480">
        <v>1165866.2782705706</v>
      </c>
      <c r="E13" s="764">
        <v>1248972.3793773977</v>
      </c>
      <c r="F13" s="765">
        <v>108589.75848996104</v>
      </c>
      <c r="G13" s="766"/>
      <c r="H13" s="767">
        <v>10.916928688891216</v>
      </c>
      <c r="I13" s="770">
        <v>83106.10110682715</v>
      </c>
      <c r="J13" s="771"/>
      <c r="K13" s="772">
        <v>7.128270424812831</v>
      </c>
    </row>
    <row r="14" spans="1:11" ht="16.5" customHeight="1">
      <c r="A14" s="478" t="s">
        <v>619</v>
      </c>
      <c r="B14" s="479">
        <v>162882.05210624</v>
      </c>
      <c r="C14" s="479">
        <v>111010.62235053</v>
      </c>
      <c r="D14" s="480">
        <v>167788.25927550002</v>
      </c>
      <c r="E14" s="764">
        <v>92397.1534820701</v>
      </c>
      <c r="F14" s="765">
        <v>-51871.42975571001</v>
      </c>
      <c r="G14" s="766"/>
      <c r="H14" s="767">
        <v>-31.84600702468852</v>
      </c>
      <c r="I14" s="480">
        <v>-75391.10579342992</v>
      </c>
      <c r="J14" s="764"/>
      <c r="K14" s="768">
        <v>-44.93228913570255</v>
      </c>
    </row>
    <row r="15" spans="1:11" ht="16.5" customHeight="1">
      <c r="A15" s="481" t="s">
        <v>620</v>
      </c>
      <c r="B15" s="479">
        <v>165254.84826484</v>
      </c>
      <c r="C15" s="479">
        <v>155863.06873911998</v>
      </c>
      <c r="D15" s="480">
        <v>167972.77448819</v>
      </c>
      <c r="E15" s="764">
        <v>168657.20172804003</v>
      </c>
      <c r="F15" s="765">
        <v>-9391.77952572002</v>
      </c>
      <c r="G15" s="766"/>
      <c r="H15" s="767">
        <v>-5.683209675439359</v>
      </c>
      <c r="I15" s="480">
        <v>684.4272398500179</v>
      </c>
      <c r="J15" s="764"/>
      <c r="K15" s="768">
        <v>0.407463198685296</v>
      </c>
    </row>
    <row r="16" spans="1:11" ht="16.5" customHeight="1">
      <c r="A16" s="481" t="s">
        <v>621</v>
      </c>
      <c r="B16" s="479">
        <v>2372.7961585999947</v>
      </c>
      <c r="C16" s="480">
        <v>44852.44638858997</v>
      </c>
      <c r="D16" s="480">
        <v>184.51521268998874</v>
      </c>
      <c r="E16" s="764">
        <v>76260.04824596993</v>
      </c>
      <c r="F16" s="765">
        <v>42479.65022998997</v>
      </c>
      <c r="G16" s="766"/>
      <c r="H16" s="1256"/>
      <c r="I16" s="480">
        <v>76075.53303327993</v>
      </c>
      <c r="J16" s="764"/>
      <c r="K16" s="768"/>
    </row>
    <row r="17" spans="1:11" ht="16.5" customHeight="1">
      <c r="A17" s="478" t="s">
        <v>622</v>
      </c>
      <c r="B17" s="479">
        <v>10099.41629792</v>
      </c>
      <c r="C17" s="479">
        <v>10855.85580619</v>
      </c>
      <c r="D17" s="480">
        <v>11389.098520938094</v>
      </c>
      <c r="E17" s="764">
        <v>11986.48405612</v>
      </c>
      <c r="F17" s="765">
        <v>756.4395082700012</v>
      </c>
      <c r="G17" s="766"/>
      <c r="H17" s="767">
        <v>7.48993294222154</v>
      </c>
      <c r="I17" s="480">
        <v>597.3855351819057</v>
      </c>
      <c r="J17" s="764"/>
      <c r="K17" s="768">
        <v>5.245239858832131</v>
      </c>
    </row>
    <row r="18" spans="1:11" ht="16.5" customHeight="1">
      <c r="A18" s="481" t="s">
        <v>114</v>
      </c>
      <c r="B18" s="479">
        <v>11884.152523483675</v>
      </c>
      <c r="C18" s="479">
        <v>14615.19646794608</v>
      </c>
      <c r="D18" s="479">
        <v>13662.842153158774</v>
      </c>
      <c r="E18" s="767">
        <v>11029.221858614952</v>
      </c>
      <c r="F18" s="765">
        <v>2731.0439444624044</v>
      </c>
      <c r="G18" s="766"/>
      <c r="H18" s="767">
        <v>22.980552791338937</v>
      </c>
      <c r="I18" s="480">
        <v>-2633.6202945438217</v>
      </c>
      <c r="J18" s="764"/>
      <c r="K18" s="768">
        <v>-19.275786582478695</v>
      </c>
    </row>
    <row r="19" spans="1:11" ht="16.5" customHeight="1">
      <c r="A19" s="481" t="s">
        <v>623</v>
      </c>
      <c r="B19" s="479">
        <v>1275.98336871</v>
      </c>
      <c r="C19" s="479">
        <v>1191.0855000000001</v>
      </c>
      <c r="D19" s="479">
        <v>1317.38533904</v>
      </c>
      <c r="E19" s="764">
        <v>1566.8884400000002</v>
      </c>
      <c r="F19" s="765">
        <v>-84.89786870999978</v>
      </c>
      <c r="G19" s="766"/>
      <c r="H19" s="767">
        <v>-6.653524708227996</v>
      </c>
      <c r="I19" s="480">
        <v>249.5031009600002</v>
      </c>
      <c r="J19" s="764"/>
      <c r="K19" s="768">
        <v>18.93926504008441</v>
      </c>
    </row>
    <row r="20" spans="1:11" ht="16.5" customHeight="1">
      <c r="A20" s="481" t="s">
        <v>624</v>
      </c>
      <c r="B20" s="479">
        <v>10608.169154773675</v>
      </c>
      <c r="C20" s="479">
        <v>13424.110967946079</v>
      </c>
      <c r="D20" s="479">
        <v>12345.456814118774</v>
      </c>
      <c r="E20" s="767">
        <v>9462.333418614951</v>
      </c>
      <c r="F20" s="765">
        <v>2815.9418131724033</v>
      </c>
      <c r="G20" s="766"/>
      <c r="H20" s="767">
        <v>26.545031212150587</v>
      </c>
      <c r="I20" s="480">
        <v>-2883.1233955038224</v>
      </c>
      <c r="J20" s="764"/>
      <c r="K20" s="768">
        <v>-23.35371982514704</v>
      </c>
    </row>
    <row r="21" spans="1:11" ht="16.5" customHeight="1">
      <c r="A21" s="478" t="s">
        <v>625</v>
      </c>
      <c r="B21" s="479">
        <v>809825.8493982473</v>
      </c>
      <c r="C21" s="479">
        <v>966799.554191186</v>
      </c>
      <c r="D21" s="480">
        <v>973026.0783209736</v>
      </c>
      <c r="E21" s="764">
        <v>1133559.5199805927</v>
      </c>
      <c r="F21" s="765">
        <v>156973.70479293866</v>
      </c>
      <c r="G21" s="63"/>
      <c r="H21" s="767">
        <v>19.383637223926627</v>
      </c>
      <c r="I21" s="480">
        <v>160533.4416596191</v>
      </c>
      <c r="J21" s="773"/>
      <c r="K21" s="768">
        <v>16.49836990357248</v>
      </c>
    </row>
    <row r="22" spans="1:11" ht="16.5" customHeight="1">
      <c r="A22" s="478" t="s">
        <v>626</v>
      </c>
      <c r="B22" s="479">
        <v>248161.31928322787</v>
      </c>
      <c r="C22" s="479">
        <v>299822.1126121239</v>
      </c>
      <c r="D22" s="479">
        <v>318727.99833592464</v>
      </c>
      <c r="E22" s="479">
        <v>334825.11408076563</v>
      </c>
      <c r="F22" s="765">
        <v>40469.54247742602</v>
      </c>
      <c r="G22" s="774" t="s">
        <v>42</v>
      </c>
      <c r="H22" s="767">
        <v>16.30775601705998</v>
      </c>
      <c r="I22" s="480">
        <v>14550.182451000994</v>
      </c>
      <c r="J22" s="775" t="s">
        <v>43</v>
      </c>
      <c r="K22" s="768">
        <v>4.5650782256241484</v>
      </c>
    </row>
    <row r="23" spans="1:11" ht="16.5" customHeight="1">
      <c r="A23" s="477" t="s">
        <v>116</v>
      </c>
      <c r="B23" s="756">
        <v>1130302.292475211</v>
      </c>
      <c r="C23" s="756">
        <v>1251108.98684686</v>
      </c>
      <c r="D23" s="757">
        <v>1315376.2767305407</v>
      </c>
      <c r="E23" s="758">
        <v>1493492.6484148935</v>
      </c>
      <c r="F23" s="759">
        <v>120806.69437164906</v>
      </c>
      <c r="G23" s="776"/>
      <c r="H23" s="761">
        <v>10.687998704054518</v>
      </c>
      <c r="I23" s="757">
        <v>178116.37168435287</v>
      </c>
      <c r="J23" s="758"/>
      <c r="K23" s="763">
        <v>13.54109655429346</v>
      </c>
    </row>
    <row r="24" spans="1:11" ht="16.5" customHeight="1">
      <c r="A24" s="478" t="s">
        <v>841</v>
      </c>
      <c r="B24" s="480">
        <v>789269.291228842</v>
      </c>
      <c r="C24" s="480">
        <v>884591.7251566967</v>
      </c>
      <c r="D24" s="480">
        <v>925469.1309784062</v>
      </c>
      <c r="E24" s="764">
        <v>1067541.608714591</v>
      </c>
      <c r="F24" s="765">
        <v>95322.43392785476</v>
      </c>
      <c r="G24" s="766"/>
      <c r="H24" s="767">
        <v>12.077301750767955</v>
      </c>
      <c r="I24" s="480">
        <v>142072.47773618484</v>
      </c>
      <c r="J24" s="764"/>
      <c r="K24" s="777">
        <v>15.351401033331689</v>
      </c>
    </row>
    <row r="25" spans="1:11" ht="16.5" customHeight="1">
      <c r="A25" s="478" t="s">
        <v>627</v>
      </c>
      <c r="B25" s="480">
        <v>263705.70088052825</v>
      </c>
      <c r="C25" s="480">
        <v>293220.1487144292</v>
      </c>
      <c r="D25" s="480">
        <v>301590.1935057185</v>
      </c>
      <c r="E25" s="764">
        <v>336540.47362479195</v>
      </c>
      <c r="F25" s="765">
        <v>29514.447833900922</v>
      </c>
      <c r="G25" s="766"/>
      <c r="H25" s="767">
        <v>11.192191801447793</v>
      </c>
      <c r="I25" s="480">
        <v>34950.28011907346</v>
      </c>
      <c r="J25" s="764"/>
      <c r="K25" s="777">
        <v>11.58866596848109</v>
      </c>
    </row>
    <row r="26" spans="1:11" ht="16.5" customHeight="1">
      <c r="A26" s="481" t="s">
        <v>628</v>
      </c>
      <c r="B26" s="479">
        <v>170491.686875334</v>
      </c>
      <c r="C26" s="479">
        <v>189316.86255271698</v>
      </c>
      <c r="D26" s="480">
        <v>195874.235903968</v>
      </c>
      <c r="E26" s="764">
        <v>223417.98861388475</v>
      </c>
      <c r="F26" s="765">
        <v>18825.17567738297</v>
      </c>
      <c r="G26" s="766"/>
      <c r="H26" s="767">
        <v>11.041697118727091</v>
      </c>
      <c r="I26" s="480">
        <v>27543.752709916764</v>
      </c>
      <c r="J26" s="764"/>
      <c r="K26" s="768">
        <v>14.061957961342472</v>
      </c>
    </row>
    <row r="27" spans="1:11" ht="16.5" customHeight="1">
      <c r="A27" s="481" t="s">
        <v>629</v>
      </c>
      <c r="B27" s="479">
        <v>93214.01257146569</v>
      </c>
      <c r="C27" s="479">
        <v>103903.27034517244</v>
      </c>
      <c r="D27" s="480">
        <v>105715.9438046306</v>
      </c>
      <c r="E27" s="764">
        <v>113122.53606036297</v>
      </c>
      <c r="F27" s="765">
        <v>10689.257773706748</v>
      </c>
      <c r="G27" s="766"/>
      <c r="H27" s="767">
        <v>11.467436578284262</v>
      </c>
      <c r="I27" s="480">
        <v>7406.592255732365</v>
      </c>
      <c r="J27" s="764"/>
      <c r="K27" s="768">
        <v>7.006126029031336</v>
      </c>
    </row>
    <row r="28" spans="1:11" ht="16.5" customHeight="1">
      <c r="A28" s="481" t="s">
        <v>630</v>
      </c>
      <c r="B28" s="480">
        <v>525563.5903483137</v>
      </c>
      <c r="C28" s="480">
        <v>591371.5764422675</v>
      </c>
      <c r="D28" s="480">
        <v>623878.9374726877</v>
      </c>
      <c r="E28" s="764">
        <v>731001.1350897991</v>
      </c>
      <c r="F28" s="765">
        <v>65807.98609395383</v>
      </c>
      <c r="G28" s="766"/>
      <c r="H28" s="767">
        <v>12.521412689630962</v>
      </c>
      <c r="I28" s="480">
        <v>107122.19761711138</v>
      </c>
      <c r="J28" s="764"/>
      <c r="K28" s="768">
        <v>17.170350076420235</v>
      </c>
    </row>
    <row r="29" spans="1:11" ht="16.5" customHeight="1">
      <c r="A29" s="482" t="s">
        <v>631</v>
      </c>
      <c r="B29" s="778">
        <v>341033.00124636904</v>
      </c>
      <c r="C29" s="778">
        <v>366517.26169016334</v>
      </c>
      <c r="D29" s="778">
        <v>389907.1457521345</v>
      </c>
      <c r="E29" s="779">
        <v>425951.0397003025</v>
      </c>
      <c r="F29" s="780">
        <v>25484.26044379431</v>
      </c>
      <c r="G29" s="779"/>
      <c r="H29" s="781">
        <v>7.472666970837808</v>
      </c>
      <c r="I29" s="778">
        <v>36043.89394816803</v>
      </c>
      <c r="J29" s="779"/>
      <c r="K29" s="782">
        <v>9.244225026612176</v>
      </c>
    </row>
    <row r="30" spans="1:11" ht="16.5" customHeight="1" thickBot="1">
      <c r="A30" s="483" t="s">
        <v>117</v>
      </c>
      <c r="B30" s="783">
        <v>1190767.885815857</v>
      </c>
      <c r="C30" s="783">
        <v>1322773.9860492854</v>
      </c>
      <c r="D30" s="784">
        <v>1389708.5891510458</v>
      </c>
      <c r="E30" s="785">
        <v>1571318.3553349616</v>
      </c>
      <c r="F30" s="786">
        <v>132006.1002334284</v>
      </c>
      <c r="G30" s="785"/>
      <c r="H30" s="787">
        <v>11.085796132550566</v>
      </c>
      <c r="I30" s="784">
        <v>181609.76618391578</v>
      </c>
      <c r="J30" s="785"/>
      <c r="K30" s="788">
        <v>13.068190525817988</v>
      </c>
    </row>
    <row r="31" spans="1:11" ht="14.25" thickTop="1">
      <c r="A31" s="258" t="s">
        <v>467</v>
      </c>
      <c r="B31" s="1254">
        <v>11191.25085147</v>
      </c>
      <c r="C31" s="36" t="s">
        <v>1330</v>
      </c>
      <c r="D31" s="484"/>
      <c r="E31" s="484"/>
      <c r="F31" s="484"/>
      <c r="G31" s="485"/>
      <c r="H31" s="486"/>
      <c r="I31" s="484"/>
      <c r="J31" s="487"/>
      <c r="K31" s="487"/>
    </row>
    <row r="32" spans="1:11" ht="16.5" customHeight="1">
      <c r="A32" s="1680" t="s">
        <v>468</v>
      </c>
      <c r="B32" s="1255">
        <v>1546.9332938399994</v>
      </c>
      <c r="C32" s="11" t="s">
        <v>1330</v>
      </c>
      <c r="D32" s="484"/>
      <c r="E32" s="484"/>
      <c r="F32" s="484"/>
      <c r="G32" s="485"/>
      <c r="H32" s="486"/>
      <c r="I32" s="484"/>
      <c r="J32" s="487"/>
      <c r="K32" s="487"/>
    </row>
    <row r="33" spans="1:11" ht="16.5" customHeight="1">
      <c r="A33" s="1681" t="s">
        <v>1346</v>
      </c>
      <c r="B33" s="11"/>
      <c r="C33" s="11"/>
      <c r="D33" s="484"/>
      <c r="E33" s="484"/>
      <c r="F33" s="484"/>
      <c r="G33" s="485"/>
      <c r="H33" s="486"/>
      <c r="I33" s="484"/>
      <c r="J33" s="487"/>
      <c r="K33" s="487"/>
    </row>
    <row r="34" spans="1:11" ht="16.5" customHeight="1">
      <c r="A34" s="489" t="s">
        <v>632</v>
      </c>
      <c r="B34" s="11"/>
      <c r="C34" s="11"/>
      <c r="D34" s="484"/>
      <c r="E34" s="484"/>
      <c r="F34" s="484"/>
      <c r="G34" s="485"/>
      <c r="H34" s="486"/>
      <c r="I34" s="484"/>
      <c r="J34" s="487"/>
      <c r="K34" s="487"/>
    </row>
    <row r="35" spans="1:11" ht="16.5" customHeight="1">
      <c r="A35" s="1682" t="s">
        <v>633</v>
      </c>
      <c r="B35" s="1683">
        <v>0.8258269115552803</v>
      </c>
      <c r="C35" s="1684">
        <v>0.9323049196294981</v>
      </c>
      <c r="D35" s="1684">
        <v>0.8514200387524921</v>
      </c>
      <c r="E35" s="1684">
        <v>0.8603422822087086</v>
      </c>
      <c r="F35" s="490">
        <v>0.10647800807421781</v>
      </c>
      <c r="G35" s="1685"/>
      <c r="H35" s="490">
        <v>12.893501844555747</v>
      </c>
      <c r="I35" s="491">
        <v>0.008922243456216505</v>
      </c>
      <c r="J35" s="491"/>
      <c r="K35" s="491">
        <v>1.0479250017757924</v>
      </c>
    </row>
    <row r="36" spans="1:11" ht="16.5" customHeight="1">
      <c r="A36" s="1682" t="s">
        <v>634</v>
      </c>
      <c r="B36" s="1683">
        <v>2.471694085431385</v>
      </c>
      <c r="C36" s="1684">
        <v>2.8125939531881485</v>
      </c>
      <c r="D36" s="1684">
        <v>2.612694246462391</v>
      </c>
      <c r="E36" s="1684">
        <v>2.72909577294482</v>
      </c>
      <c r="F36" s="490">
        <v>0.3408998677567636</v>
      </c>
      <c r="G36" s="1685"/>
      <c r="H36" s="490">
        <v>13.79215452940109</v>
      </c>
      <c r="I36" s="491">
        <v>0.11640152648242941</v>
      </c>
      <c r="J36" s="491"/>
      <c r="K36" s="491">
        <v>4.455229563889384</v>
      </c>
    </row>
    <row r="37" spans="1:11" ht="16.5" customHeight="1">
      <c r="A37" s="1682" t="s">
        <v>635</v>
      </c>
      <c r="B37" s="1686">
        <v>3.53968097087726</v>
      </c>
      <c r="C37" s="1687">
        <v>3.977949907412369</v>
      </c>
      <c r="D37" s="1687">
        <v>3.7134420966734463</v>
      </c>
      <c r="E37" s="1687">
        <v>3.818009940259804</v>
      </c>
      <c r="F37" s="490">
        <v>0.4382689365351089</v>
      </c>
      <c r="G37" s="1685"/>
      <c r="H37" s="490">
        <v>12.38159427759079</v>
      </c>
      <c r="I37" s="491">
        <v>0.10456784358635751</v>
      </c>
      <c r="J37" s="491"/>
      <c r="K37" s="491">
        <v>2.8159276720655173</v>
      </c>
    </row>
    <row r="38" spans="1:11" ht="16.5" customHeight="1">
      <c r="A38" s="492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67" t="s">
        <v>396</v>
      </c>
      <c r="C1" s="1767"/>
      <c r="D1" s="1767"/>
      <c r="E1" s="1767"/>
      <c r="F1" s="1767"/>
      <c r="G1" s="1767"/>
    </row>
    <row r="2" spans="2:7" ht="15.75">
      <c r="B2" s="1844" t="s">
        <v>420</v>
      </c>
      <c r="C2" s="1844"/>
      <c r="D2" s="1844"/>
      <c r="E2" s="1844"/>
      <c r="F2" s="1844"/>
      <c r="G2" s="1844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740"/>
      <c r="C4" s="1845" t="s">
        <v>1407</v>
      </c>
      <c r="D4" s="1846"/>
      <c r="E4" s="1847"/>
      <c r="F4" s="1848" t="s">
        <v>435</v>
      </c>
      <c r="G4" s="1849"/>
    </row>
    <row r="5" spans="2:7" ht="12.75">
      <c r="B5" s="741" t="s">
        <v>395</v>
      </c>
      <c r="C5" s="166">
        <v>2012</v>
      </c>
      <c r="D5" s="166">
        <v>2013</v>
      </c>
      <c r="E5" s="166">
        <v>2014</v>
      </c>
      <c r="F5" s="1840" t="s">
        <v>402</v>
      </c>
      <c r="G5" s="1842" t="s">
        <v>398</v>
      </c>
    </row>
    <row r="6" spans="2:7" ht="12.75">
      <c r="B6" s="742"/>
      <c r="C6" s="283">
        <v>1</v>
      </c>
      <c r="D6" s="166">
        <v>2</v>
      </c>
      <c r="E6" s="166">
        <v>3</v>
      </c>
      <c r="F6" s="1841"/>
      <c r="G6" s="1843"/>
    </row>
    <row r="7" spans="2:7" ht="12.75">
      <c r="B7" s="739" t="s">
        <v>399</v>
      </c>
      <c r="C7" s="169">
        <v>364.67</v>
      </c>
      <c r="D7" s="615">
        <v>494.36</v>
      </c>
      <c r="E7" s="169">
        <v>904.61</v>
      </c>
      <c r="F7" s="167">
        <v>35.563660295609736</v>
      </c>
      <c r="G7" s="743">
        <v>82.98608301642528</v>
      </c>
    </row>
    <row r="8" spans="2:7" ht="12.75">
      <c r="B8" s="739" t="s">
        <v>400</v>
      </c>
      <c r="C8" s="169">
        <v>91.83</v>
      </c>
      <c r="D8" s="615">
        <v>123.52</v>
      </c>
      <c r="E8" s="169">
        <v>195.05</v>
      </c>
      <c r="F8" s="167">
        <v>34.50941957965807</v>
      </c>
      <c r="G8" s="744">
        <v>57.90965025906738</v>
      </c>
    </row>
    <row r="9" spans="2:7" ht="12.75">
      <c r="B9" s="745" t="s">
        <v>593</v>
      </c>
      <c r="C9" s="169">
        <v>28.93</v>
      </c>
      <c r="D9" s="169">
        <v>35.44</v>
      </c>
      <c r="E9" s="169">
        <v>57.79</v>
      </c>
      <c r="F9" s="167">
        <v>22.502592464569645</v>
      </c>
      <c r="G9" s="744">
        <v>63.06433408577877</v>
      </c>
    </row>
    <row r="10" spans="2:7" ht="12.75">
      <c r="B10" s="745" t="s">
        <v>403</v>
      </c>
      <c r="C10" s="169">
        <v>330.49</v>
      </c>
      <c r="D10" s="615">
        <v>488.08</v>
      </c>
      <c r="E10" s="169">
        <v>817.5</v>
      </c>
      <c r="F10" s="167">
        <v>47.68374232200671</v>
      </c>
      <c r="G10" s="744">
        <v>67.49303392886412</v>
      </c>
    </row>
    <row r="11" spans="2:7" ht="12.75">
      <c r="B11" s="739" t="s">
        <v>1011</v>
      </c>
      <c r="C11" s="1514">
        <v>344418.45</v>
      </c>
      <c r="D11" s="1515">
        <v>489863.26</v>
      </c>
      <c r="E11" s="1514">
        <v>922827.49</v>
      </c>
      <c r="F11" s="167">
        <v>42.22909951542954</v>
      </c>
      <c r="G11" s="743">
        <v>88.3847116846444</v>
      </c>
    </row>
    <row r="12" spans="2:7" ht="12.75">
      <c r="B12" s="746" t="s">
        <v>834</v>
      </c>
      <c r="C12" s="1514">
        <v>108841</v>
      </c>
      <c r="D12" s="1515">
        <v>125974</v>
      </c>
      <c r="E12" s="1514">
        <v>145345.19</v>
      </c>
      <c r="F12" s="167">
        <v>15.741310719306142</v>
      </c>
      <c r="G12" s="743">
        <v>15.377133376728537</v>
      </c>
    </row>
    <row r="13" spans="2:7" ht="12.75">
      <c r="B13" s="179" t="s">
        <v>401</v>
      </c>
      <c r="C13" s="169">
        <v>217</v>
      </c>
      <c r="D13" s="615">
        <v>227</v>
      </c>
      <c r="E13" s="169">
        <v>239</v>
      </c>
      <c r="F13" s="168">
        <v>4.608294930875573</v>
      </c>
      <c r="G13" s="744">
        <v>5.286343612334804</v>
      </c>
    </row>
    <row r="14" spans="2:7" ht="12.75">
      <c r="B14" s="179" t="s">
        <v>590</v>
      </c>
      <c r="C14" s="1514">
        <v>1122388</v>
      </c>
      <c r="D14" s="1515">
        <v>1303999</v>
      </c>
      <c r="E14" s="1514">
        <v>1593030</v>
      </c>
      <c r="F14" s="168">
        <v>16.180768147913213</v>
      </c>
      <c r="G14" s="744">
        <v>22.164970985407194</v>
      </c>
    </row>
    <row r="15" spans="2:7" ht="12.75">
      <c r="B15" s="747" t="s">
        <v>835</v>
      </c>
      <c r="C15" s="169">
        <v>22.6</v>
      </c>
      <c r="D15" s="169">
        <v>28.9</v>
      </c>
      <c r="E15" s="169">
        <v>47.9</v>
      </c>
      <c r="F15" s="168">
        <v>29.585925531792782</v>
      </c>
      <c r="G15" s="744">
        <v>66.34749433670021</v>
      </c>
    </row>
    <row r="16" spans="2:7" ht="14.25" customHeight="1" thickBot="1">
      <c r="B16" s="748" t="s">
        <v>836</v>
      </c>
      <c r="C16" s="749">
        <v>25.2</v>
      </c>
      <c r="D16" s="749">
        <v>53.4</v>
      </c>
      <c r="E16" s="749">
        <v>135.7</v>
      </c>
      <c r="F16" s="750">
        <v>111.9047619047619</v>
      </c>
      <c r="G16" s="751">
        <v>154.11985018726588</v>
      </c>
    </row>
    <row r="17" spans="2:9" ht="14.25" customHeight="1" thickTop="1">
      <c r="B17" s="26" t="s">
        <v>207</v>
      </c>
      <c r="C17" s="15"/>
      <c r="D17" s="11"/>
      <c r="E17" s="11"/>
      <c r="F17" s="170"/>
      <c r="G17" s="170"/>
      <c r="I17" s="9" t="s">
        <v>1260</v>
      </c>
    </row>
    <row r="18" ht="12.75" customHeight="1">
      <c r="B18" s="26" t="s">
        <v>1261</v>
      </c>
    </row>
    <row r="19" ht="12" customHeight="1">
      <c r="B19" s="26" t="s">
        <v>1262</v>
      </c>
    </row>
    <row r="20" spans="2:5" ht="11.25" customHeight="1">
      <c r="B20" s="26" t="s">
        <v>1263</v>
      </c>
      <c r="E20" s="29"/>
    </row>
    <row r="21" ht="11.25" customHeight="1">
      <c r="B21" s="9" t="s">
        <v>1332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16" t="s">
        <v>1012</v>
      </c>
      <c r="C49" s="617">
        <v>1193679</v>
      </c>
      <c r="D49" s="617">
        <v>1369430</v>
      </c>
      <c r="E49" s="617">
        <v>1558174</v>
      </c>
      <c r="F49" s="618">
        <f>D49/C49%-100</f>
        <v>14.72347255836786</v>
      </c>
      <c r="G49" s="619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B1:F45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73" t="s">
        <v>1296</v>
      </c>
      <c r="C1" s="1773"/>
      <c r="D1" s="1773"/>
    </row>
    <row r="2" spans="2:4" ht="15.75">
      <c r="B2" s="1844" t="s">
        <v>1126</v>
      </c>
      <c r="C2" s="1844"/>
      <c r="D2" s="1844"/>
    </row>
    <row r="3" spans="2:4" ht="13.5" thickBot="1">
      <c r="B3" s="1850"/>
      <c r="C3" s="1850"/>
      <c r="D3" s="1850"/>
    </row>
    <row r="4" spans="2:4" ht="13.5" thickTop="1">
      <c r="B4" s="1444" t="s">
        <v>458</v>
      </c>
      <c r="C4" s="1445" t="s">
        <v>889</v>
      </c>
      <c r="D4" s="1446" t="s">
        <v>1264</v>
      </c>
    </row>
    <row r="5" spans="2:4" ht="12.75">
      <c r="B5" s="1447" t="s">
        <v>859</v>
      </c>
      <c r="C5" s="1443">
        <v>3903.099</v>
      </c>
      <c r="D5" s="1448"/>
    </row>
    <row r="6" spans="2:4" ht="12.75">
      <c r="B6" s="1449" t="s">
        <v>1512</v>
      </c>
      <c r="C6" s="89">
        <v>88.7</v>
      </c>
      <c r="D6" s="1450" t="s">
        <v>894</v>
      </c>
    </row>
    <row r="7" spans="2:4" ht="12.75">
      <c r="B7" s="1449" t="s">
        <v>1513</v>
      </c>
      <c r="C7" s="89">
        <v>110</v>
      </c>
      <c r="D7" s="1450" t="s">
        <v>895</v>
      </c>
    </row>
    <row r="8" spans="2:4" ht="12.75">
      <c r="B8" s="1449" t="s">
        <v>1514</v>
      </c>
      <c r="C8" s="89">
        <v>73.5</v>
      </c>
      <c r="D8" s="1450" t="s">
        <v>896</v>
      </c>
    </row>
    <row r="9" spans="2:4" ht="12.75">
      <c r="B9" s="1449" t="s">
        <v>1515</v>
      </c>
      <c r="C9" s="89">
        <v>74.5</v>
      </c>
      <c r="D9" s="1450" t="s">
        <v>897</v>
      </c>
    </row>
    <row r="10" spans="2:4" ht="12.75">
      <c r="B10" s="1449" t="s">
        <v>1516</v>
      </c>
      <c r="C10" s="89">
        <v>40</v>
      </c>
      <c r="D10" s="1516" t="s">
        <v>944</v>
      </c>
    </row>
    <row r="11" spans="2:4" ht="12.75">
      <c r="B11" s="1449" t="s">
        <v>1517</v>
      </c>
      <c r="C11" s="89">
        <v>116.6</v>
      </c>
      <c r="D11" s="1450" t="s">
        <v>945</v>
      </c>
    </row>
    <row r="12" spans="2:4" ht="12.75">
      <c r="B12" s="1449" t="s">
        <v>1518</v>
      </c>
      <c r="C12" s="89">
        <v>42.5</v>
      </c>
      <c r="D12" s="1450" t="s">
        <v>946</v>
      </c>
    </row>
    <row r="13" spans="2:4" ht="12.75">
      <c r="B13" s="1449" t="s">
        <v>962</v>
      </c>
      <c r="C13" s="89">
        <v>118.8</v>
      </c>
      <c r="D13" s="1450" t="s">
        <v>947</v>
      </c>
    </row>
    <row r="14" spans="2:4" ht="12.75">
      <c r="B14" s="1449" t="s">
        <v>963</v>
      </c>
      <c r="C14" s="89">
        <v>63</v>
      </c>
      <c r="D14" s="1450" t="s">
        <v>964</v>
      </c>
    </row>
    <row r="15" spans="2:4" ht="12.75">
      <c r="B15" s="1449" t="s">
        <v>965</v>
      </c>
      <c r="C15" s="89">
        <v>23.199</v>
      </c>
      <c r="D15" s="1516" t="s">
        <v>966</v>
      </c>
    </row>
    <row r="16" spans="2:4" ht="12.75">
      <c r="B16" s="739" t="s">
        <v>967</v>
      </c>
      <c r="C16" s="89">
        <v>1492</v>
      </c>
      <c r="D16" s="1516" t="s">
        <v>968</v>
      </c>
    </row>
    <row r="17" spans="2:4" ht="12.75">
      <c r="B17" s="739" t="s">
        <v>969</v>
      </c>
      <c r="C17" s="89">
        <v>125</v>
      </c>
      <c r="D17" s="1516" t="s">
        <v>970</v>
      </c>
    </row>
    <row r="18" spans="2:4" ht="12.75">
      <c r="B18" s="1449" t="s">
        <v>983</v>
      </c>
      <c r="C18" s="615">
        <v>8</v>
      </c>
      <c r="D18" s="1450" t="s">
        <v>984</v>
      </c>
    </row>
    <row r="19" spans="2:4" ht="12.75">
      <c r="B19" s="1449" t="s">
        <v>985</v>
      </c>
      <c r="C19" s="615">
        <v>96.59</v>
      </c>
      <c r="D19" s="1516" t="s">
        <v>986</v>
      </c>
    </row>
    <row r="20" spans="2:4" ht="12.75">
      <c r="B20" s="1449" t="s">
        <v>1335</v>
      </c>
      <c r="C20" s="615">
        <v>676.84</v>
      </c>
      <c r="D20" s="1516" t="s">
        <v>1336</v>
      </c>
    </row>
    <row r="21" spans="2:4" ht="12.75">
      <c r="B21" s="1449" t="s">
        <v>1519</v>
      </c>
      <c r="C21" s="615">
        <v>350.49</v>
      </c>
      <c r="D21" s="1516" t="s">
        <v>1337</v>
      </c>
    </row>
    <row r="22" spans="2:4" ht="12.75">
      <c r="B22" s="1449" t="s">
        <v>1520</v>
      </c>
      <c r="C22" s="615">
        <v>87.5</v>
      </c>
      <c r="D22" s="1516" t="s">
        <v>1341</v>
      </c>
    </row>
    <row r="23" spans="2:4" ht="12.75">
      <c r="B23" s="739" t="s">
        <v>1521</v>
      </c>
      <c r="C23" s="89">
        <v>25.63</v>
      </c>
      <c r="D23" s="1450" t="s">
        <v>1342</v>
      </c>
    </row>
    <row r="24" spans="2:4" ht="12.75">
      <c r="B24" s="1449" t="s">
        <v>1522</v>
      </c>
      <c r="C24" s="89">
        <v>80</v>
      </c>
      <c r="D24" s="1450" t="s">
        <v>1343</v>
      </c>
    </row>
    <row r="25" spans="2:4" ht="12.75">
      <c r="B25" s="1449" t="s">
        <v>1523</v>
      </c>
      <c r="C25" s="89">
        <v>37.1</v>
      </c>
      <c r="D25" s="1450" t="s">
        <v>1344</v>
      </c>
    </row>
    <row r="26" spans="2:4" ht="12.75">
      <c r="B26" s="1449" t="s">
        <v>1524</v>
      </c>
      <c r="C26" s="89">
        <v>41.25</v>
      </c>
      <c r="D26" s="1450" t="s">
        <v>558</v>
      </c>
    </row>
    <row r="27" spans="2:4" ht="12.75">
      <c r="B27" s="1449" t="s">
        <v>1525</v>
      </c>
      <c r="C27" s="89">
        <v>131.9</v>
      </c>
      <c r="D27" s="1516" t="s">
        <v>1396</v>
      </c>
    </row>
    <row r="28" spans="2:4" ht="12.75">
      <c r="B28" s="1447" t="s">
        <v>860</v>
      </c>
      <c r="C28" s="1443">
        <v>1375.06</v>
      </c>
      <c r="D28" s="1450"/>
    </row>
    <row r="29" spans="2:4" ht="12.75">
      <c r="B29" s="1449" t="s">
        <v>958</v>
      </c>
      <c r="C29" s="89">
        <v>6</v>
      </c>
      <c r="D29" s="1450" t="s">
        <v>898</v>
      </c>
    </row>
    <row r="30" spans="2:6" ht="12.75">
      <c r="B30" s="1449" t="s">
        <v>899</v>
      </c>
      <c r="C30" s="89">
        <v>211</v>
      </c>
      <c r="D30" s="1450" t="s">
        <v>900</v>
      </c>
      <c r="E30" s="1489"/>
      <c r="F30" s="1489"/>
    </row>
    <row r="31" spans="2:6" ht="12.75">
      <c r="B31" s="1449" t="s">
        <v>901</v>
      </c>
      <c r="C31" s="89">
        <v>20</v>
      </c>
      <c r="D31" s="1450" t="s">
        <v>900</v>
      </c>
      <c r="E31" s="17"/>
      <c r="F31" s="1489"/>
    </row>
    <row r="32" spans="2:6" ht="12.75">
      <c r="B32" s="1449" t="s">
        <v>902</v>
      </c>
      <c r="C32" s="89">
        <v>30</v>
      </c>
      <c r="D32" s="1450" t="s">
        <v>903</v>
      </c>
      <c r="E32" s="1489"/>
      <c r="F32" s="1489"/>
    </row>
    <row r="33" spans="2:4" ht="12.75">
      <c r="B33" s="1449" t="s">
        <v>948</v>
      </c>
      <c r="C33" s="89">
        <v>0.2</v>
      </c>
      <c r="D33" s="1450" t="s">
        <v>949</v>
      </c>
    </row>
    <row r="34" spans="2:4" ht="12.75">
      <c r="B34" s="1449" t="s">
        <v>987</v>
      </c>
      <c r="C34" s="89">
        <v>4.29</v>
      </c>
      <c r="D34" s="1450" t="s">
        <v>988</v>
      </c>
    </row>
    <row r="35" spans="2:4" ht="12.75">
      <c r="B35" s="1449" t="s">
        <v>989</v>
      </c>
      <c r="C35" s="89">
        <v>17.5</v>
      </c>
      <c r="D35" s="1450" t="s">
        <v>990</v>
      </c>
    </row>
    <row r="36" spans="2:4" ht="12.75">
      <c r="B36" s="1449" t="s">
        <v>991</v>
      </c>
      <c r="C36" s="1647">
        <v>7.07</v>
      </c>
      <c r="D36" s="1648" t="s">
        <v>992</v>
      </c>
    </row>
    <row r="37" spans="2:5" ht="12.75">
      <c r="B37" s="1449" t="s">
        <v>1526</v>
      </c>
      <c r="C37" s="89">
        <v>30</v>
      </c>
      <c r="D37" s="1450" t="s">
        <v>1333</v>
      </c>
      <c r="E37" s="1489"/>
    </row>
    <row r="38" spans="2:5" ht="12.75">
      <c r="B38" s="1449" t="s">
        <v>1527</v>
      </c>
      <c r="C38" s="89">
        <v>920</v>
      </c>
      <c r="D38" s="1450" t="s">
        <v>1334</v>
      </c>
      <c r="E38" s="1489"/>
    </row>
    <row r="39" spans="2:5" ht="12.75">
      <c r="B39" s="1449" t="s">
        <v>1528</v>
      </c>
      <c r="C39" s="89">
        <v>117</v>
      </c>
      <c r="D39" s="1450" t="s">
        <v>1338</v>
      </c>
      <c r="E39" s="1489"/>
    </row>
    <row r="40" spans="2:4" ht="12.75">
      <c r="B40" s="1449" t="s">
        <v>1529</v>
      </c>
      <c r="C40" s="89">
        <v>6</v>
      </c>
      <c r="D40" s="1450" t="s">
        <v>1345</v>
      </c>
    </row>
    <row r="41" spans="2:4" ht="12.75">
      <c r="B41" s="1449" t="s">
        <v>1530</v>
      </c>
      <c r="C41" s="89">
        <v>6</v>
      </c>
      <c r="D41" s="1450" t="s">
        <v>1397</v>
      </c>
    </row>
    <row r="42" spans="2:4" ht="12.75">
      <c r="B42" s="1447" t="s">
        <v>1265</v>
      </c>
      <c r="C42" s="1443">
        <v>700</v>
      </c>
      <c r="D42" s="1450"/>
    </row>
    <row r="43" spans="2:4" ht="12.75">
      <c r="B43" s="1449" t="s">
        <v>1398</v>
      </c>
      <c r="C43" s="89">
        <v>200</v>
      </c>
      <c r="D43" s="1450" t="s">
        <v>559</v>
      </c>
    </row>
    <row r="44" spans="2:4" ht="12.75">
      <c r="B44" s="1449" t="s">
        <v>1399</v>
      </c>
      <c r="C44" s="89">
        <v>500</v>
      </c>
      <c r="D44" s="1450" t="s">
        <v>560</v>
      </c>
    </row>
    <row r="45" spans="2:4" ht="13.5" thickBot="1">
      <c r="B45" s="120" t="s">
        <v>269</v>
      </c>
      <c r="C45" s="105">
        <v>5978.159</v>
      </c>
      <c r="D45" s="1598"/>
    </row>
    <row r="46" ht="13.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84" t="s">
        <v>1297</v>
      </c>
      <c r="B1" s="1784"/>
      <c r="C1" s="1784"/>
      <c r="D1" s="1784"/>
      <c r="E1" s="1784"/>
      <c r="F1" s="1784"/>
      <c r="G1" s="1784"/>
      <c r="H1" s="1784"/>
      <c r="I1" s="1784"/>
      <c r="J1" s="1784"/>
      <c r="K1" s="1784"/>
      <c r="L1" s="1784"/>
    </row>
    <row r="2" spans="1:12" ht="15.75">
      <c r="A2" s="1858" t="s">
        <v>1266</v>
      </c>
      <c r="B2" s="1858"/>
      <c r="C2" s="1858"/>
      <c r="D2" s="1858"/>
      <c r="E2" s="1858"/>
      <c r="F2" s="1858"/>
      <c r="G2" s="1858"/>
      <c r="H2" s="1858"/>
      <c r="I2" s="1858"/>
      <c r="J2" s="1858"/>
      <c r="K2" s="1858"/>
      <c r="L2" s="1858"/>
    </row>
    <row r="3" spans="1:13" ht="13.5" thickBot="1">
      <c r="A3" s="1859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40"/>
    </row>
    <row r="4" spans="1:12" ht="13.5" thickTop="1">
      <c r="A4" s="260"/>
      <c r="B4" s="1848" t="s">
        <v>404</v>
      </c>
      <c r="C4" s="1860"/>
      <c r="D4" s="1861"/>
      <c r="E4" s="1860" t="s">
        <v>886</v>
      </c>
      <c r="F4" s="1860"/>
      <c r="G4" s="1860"/>
      <c r="H4" s="1860"/>
      <c r="I4" s="1860"/>
      <c r="J4" s="1860"/>
      <c r="K4" s="1860"/>
      <c r="L4" s="1849"/>
    </row>
    <row r="5" spans="1:12" ht="12.75">
      <c r="A5" s="282"/>
      <c r="B5" s="1855" t="s">
        <v>1407</v>
      </c>
      <c r="C5" s="1853"/>
      <c r="D5" s="1854"/>
      <c r="E5" s="1853" t="s">
        <v>1407</v>
      </c>
      <c r="F5" s="1853"/>
      <c r="G5" s="1853"/>
      <c r="H5" s="1853"/>
      <c r="I5" s="1853"/>
      <c r="J5" s="1854"/>
      <c r="K5" s="284"/>
      <c r="L5" s="285"/>
    </row>
    <row r="6" spans="1:12" ht="12.75">
      <c r="A6" s="286" t="s">
        <v>268</v>
      </c>
      <c r="B6" s="287"/>
      <c r="C6" s="287"/>
      <c r="D6" s="287"/>
      <c r="E6" s="1856">
        <v>2012</v>
      </c>
      <c r="F6" s="1857"/>
      <c r="G6" s="1851">
        <v>2013</v>
      </c>
      <c r="H6" s="1851"/>
      <c r="I6" s="1851">
        <v>2014</v>
      </c>
      <c r="J6" s="1851"/>
      <c r="K6" s="1851" t="s">
        <v>488</v>
      </c>
      <c r="L6" s="1852"/>
    </row>
    <row r="7" spans="1:12" ht="12.75">
      <c r="A7" s="286"/>
      <c r="B7" s="51">
        <v>2012</v>
      </c>
      <c r="C7" s="51">
        <v>2013</v>
      </c>
      <c r="D7" s="51">
        <v>2014</v>
      </c>
      <c r="E7" s="90">
        <v>1</v>
      </c>
      <c r="F7" s="288">
        <v>2</v>
      </c>
      <c r="G7" s="166">
        <v>3</v>
      </c>
      <c r="H7" s="261">
        <v>4</v>
      </c>
      <c r="I7" s="166">
        <v>5</v>
      </c>
      <c r="J7" s="166">
        <v>6</v>
      </c>
      <c r="K7" s="290" t="s">
        <v>1267</v>
      </c>
      <c r="L7" s="291" t="s">
        <v>1268</v>
      </c>
    </row>
    <row r="8" spans="1:12" ht="12.75">
      <c r="A8" s="682"/>
      <c r="B8" s="582"/>
      <c r="C8" s="94"/>
      <c r="D8" s="95"/>
      <c r="E8" s="288" t="s">
        <v>1269</v>
      </c>
      <c r="F8" s="90" t="s">
        <v>919</v>
      </c>
      <c r="G8" s="90" t="s">
        <v>1269</v>
      </c>
      <c r="H8" s="90" t="s">
        <v>919</v>
      </c>
      <c r="I8" s="90" t="s">
        <v>1269</v>
      </c>
      <c r="J8" s="90" t="s">
        <v>919</v>
      </c>
      <c r="K8" s="94">
        <v>1</v>
      </c>
      <c r="L8" s="683">
        <v>3</v>
      </c>
    </row>
    <row r="9" spans="1:12" ht="12.75">
      <c r="A9" s="292" t="s">
        <v>275</v>
      </c>
      <c r="B9" s="734">
        <v>185</v>
      </c>
      <c r="C9" s="734">
        <v>195</v>
      </c>
      <c r="D9" s="621">
        <v>206</v>
      </c>
      <c r="E9" s="622">
        <v>238428.46</v>
      </c>
      <c r="F9" s="293">
        <v>69.22639016579977</v>
      </c>
      <c r="G9" s="622">
        <v>356236.52</v>
      </c>
      <c r="H9" s="293">
        <v>72.72162439779623</v>
      </c>
      <c r="I9" s="622">
        <v>699594.35</v>
      </c>
      <c r="J9" s="622">
        <v>75.80987237593158</v>
      </c>
      <c r="K9" s="293">
        <v>49.41023399639451</v>
      </c>
      <c r="L9" s="294">
        <v>96.38479232842272</v>
      </c>
    </row>
    <row r="10" spans="1:12" ht="12.75">
      <c r="A10" s="295" t="s">
        <v>405</v>
      </c>
      <c r="B10" s="735">
        <v>25</v>
      </c>
      <c r="C10" s="734">
        <v>29</v>
      </c>
      <c r="D10" s="621">
        <v>30</v>
      </c>
      <c r="E10" s="622">
        <v>177731.41</v>
      </c>
      <c r="F10" s="293">
        <v>51.60333600014749</v>
      </c>
      <c r="G10" s="622">
        <v>281857.08</v>
      </c>
      <c r="H10" s="293">
        <v>57.53790966074901</v>
      </c>
      <c r="I10" s="622">
        <v>480387.33</v>
      </c>
      <c r="J10" s="622">
        <v>52.05602672222057</v>
      </c>
      <c r="K10" s="293">
        <v>58.58596969438324</v>
      </c>
      <c r="L10" s="294">
        <v>70.43649568781456</v>
      </c>
    </row>
    <row r="11" spans="1:12" ht="12.75">
      <c r="A11" s="295" t="s">
        <v>406</v>
      </c>
      <c r="B11" s="735">
        <v>66</v>
      </c>
      <c r="C11" s="734">
        <v>82</v>
      </c>
      <c r="D11" s="621">
        <v>95</v>
      </c>
      <c r="E11" s="622">
        <v>23585.2</v>
      </c>
      <c r="F11" s="293">
        <v>6.8478329195198455</v>
      </c>
      <c r="G11" s="622">
        <v>26231.78</v>
      </c>
      <c r="H11" s="293">
        <v>5.354918840004453</v>
      </c>
      <c r="I11" s="622">
        <v>68798.9</v>
      </c>
      <c r="J11" s="622">
        <v>7.455228631569822</v>
      </c>
      <c r="K11" s="293">
        <v>11.221359157437703</v>
      </c>
      <c r="L11" s="294">
        <v>162.2730901219818</v>
      </c>
    </row>
    <row r="12" spans="1:12" ht="12.75">
      <c r="A12" s="295" t="s">
        <v>407</v>
      </c>
      <c r="B12" s="735">
        <v>73</v>
      </c>
      <c r="C12" s="734">
        <v>63</v>
      </c>
      <c r="D12" s="621">
        <v>59</v>
      </c>
      <c r="E12" s="622">
        <v>24889.81</v>
      </c>
      <c r="F12" s="293">
        <v>7.2266192476041855</v>
      </c>
      <c r="G12" s="622">
        <v>22198.16</v>
      </c>
      <c r="H12" s="293">
        <v>4.531501300995711</v>
      </c>
      <c r="I12" s="622">
        <v>37870.24</v>
      </c>
      <c r="J12" s="622">
        <v>4.103718192186514</v>
      </c>
      <c r="K12" s="293">
        <v>-10.814264954212192</v>
      </c>
      <c r="L12" s="294">
        <v>70.60080655333596</v>
      </c>
    </row>
    <row r="13" spans="1:12" ht="12.75">
      <c r="A13" s="295" t="s">
        <v>408</v>
      </c>
      <c r="B13" s="735">
        <v>21</v>
      </c>
      <c r="C13" s="734">
        <v>21</v>
      </c>
      <c r="D13" s="621">
        <v>22</v>
      </c>
      <c r="E13" s="622">
        <v>12222.04</v>
      </c>
      <c r="F13" s="293">
        <v>3.5486019985282438</v>
      </c>
      <c r="G13" s="622">
        <v>25949.5</v>
      </c>
      <c r="H13" s="293">
        <v>5.2972945960470685</v>
      </c>
      <c r="I13" s="622">
        <v>112537.88</v>
      </c>
      <c r="J13" s="622">
        <v>12.194898829954678</v>
      </c>
      <c r="K13" s="293">
        <v>112.31725636636762</v>
      </c>
      <c r="L13" s="294">
        <v>333.6803406616698</v>
      </c>
    </row>
    <row r="14" spans="1:12" ht="12.75">
      <c r="A14" s="296" t="s">
        <v>271</v>
      </c>
      <c r="B14" s="735">
        <v>18</v>
      </c>
      <c r="C14" s="734">
        <v>18</v>
      </c>
      <c r="D14" s="621">
        <v>18</v>
      </c>
      <c r="E14" s="622">
        <v>11830.16</v>
      </c>
      <c r="F14" s="293">
        <v>3.434821798890274</v>
      </c>
      <c r="G14" s="622">
        <v>15550.82</v>
      </c>
      <c r="H14" s="293">
        <v>3.1745226208636264</v>
      </c>
      <c r="I14" s="622">
        <v>20502.75</v>
      </c>
      <c r="J14" s="622">
        <v>2.2217315803874507</v>
      </c>
      <c r="K14" s="293">
        <v>31.450631267878038</v>
      </c>
      <c r="L14" s="294">
        <v>31.843529794570316</v>
      </c>
    </row>
    <row r="15" spans="1:12" ht="12.75">
      <c r="A15" s="296" t="s">
        <v>272</v>
      </c>
      <c r="B15" s="735">
        <v>4</v>
      </c>
      <c r="C15" s="734">
        <v>4</v>
      </c>
      <c r="D15" s="621">
        <v>4</v>
      </c>
      <c r="E15" s="622">
        <v>6448.82</v>
      </c>
      <c r="F15" s="293">
        <v>1.8723793687591357</v>
      </c>
      <c r="G15" s="622">
        <v>8780.76</v>
      </c>
      <c r="H15" s="293">
        <v>1.7924920517615468</v>
      </c>
      <c r="I15" s="622">
        <v>24545.52</v>
      </c>
      <c r="J15" s="622">
        <v>2.659816704638733</v>
      </c>
      <c r="K15" s="293">
        <v>36.160723977409845</v>
      </c>
      <c r="L15" s="294">
        <v>179.53753433643556</v>
      </c>
    </row>
    <row r="16" spans="1:12" ht="12.75">
      <c r="A16" s="296" t="s">
        <v>273</v>
      </c>
      <c r="B16" s="735">
        <v>4</v>
      </c>
      <c r="C16" s="734">
        <v>4</v>
      </c>
      <c r="D16" s="621">
        <v>4</v>
      </c>
      <c r="E16" s="622">
        <v>1100.68</v>
      </c>
      <c r="F16" s="293">
        <v>0.31957637577197157</v>
      </c>
      <c r="G16" s="622">
        <v>1010.99</v>
      </c>
      <c r="H16" s="293">
        <v>0.20638208303272224</v>
      </c>
      <c r="I16" s="622">
        <v>1075.94</v>
      </c>
      <c r="J16" s="622">
        <v>0.11659167070768915</v>
      </c>
      <c r="K16" s="293">
        <v>-8.148599047861325</v>
      </c>
      <c r="L16" s="294">
        <v>6.424395889177944</v>
      </c>
    </row>
    <row r="17" spans="1:12" ht="12.75">
      <c r="A17" s="297" t="s">
        <v>412</v>
      </c>
      <c r="B17" s="735">
        <v>4</v>
      </c>
      <c r="C17" s="734">
        <v>4</v>
      </c>
      <c r="D17" s="621">
        <v>5</v>
      </c>
      <c r="E17" s="622">
        <v>16841.91</v>
      </c>
      <c r="F17" s="293">
        <v>4.889955808116551</v>
      </c>
      <c r="G17" s="622">
        <v>29515.75</v>
      </c>
      <c r="H17" s="293">
        <v>6.025303877657614</v>
      </c>
      <c r="I17" s="622">
        <v>79587.98</v>
      </c>
      <c r="J17" s="622">
        <v>8.624361541024731</v>
      </c>
      <c r="K17" s="293">
        <v>75.25179745052671</v>
      </c>
      <c r="L17" s="294">
        <v>169.64579927665733</v>
      </c>
    </row>
    <row r="18" spans="1:12" ht="12.75">
      <c r="A18" s="296" t="s">
        <v>274</v>
      </c>
      <c r="B18" s="735">
        <v>2</v>
      </c>
      <c r="C18" s="734">
        <v>2</v>
      </c>
      <c r="D18" s="621">
        <v>2</v>
      </c>
      <c r="E18" s="622">
        <v>69768.42</v>
      </c>
      <c r="F18" s="293">
        <v>20.256876482662292</v>
      </c>
      <c r="G18" s="622">
        <v>78768.42</v>
      </c>
      <c r="H18" s="293">
        <v>16.079674968888256</v>
      </c>
      <c r="I18" s="622">
        <v>97520.96</v>
      </c>
      <c r="J18" s="622">
        <v>10.567626127309817</v>
      </c>
      <c r="K18" s="293">
        <v>12.899819144535584</v>
      </c>
      <c r="L18" s="294">
        <v>23.80718059344086</v>
      </c>
    </row>
    <row r="19" spans="1:12" ht="13.5" thickBot="1">
      <c r="A19" s="684" t="s">
        <v>270</v>
      </c>
      <c r="B19" s="685">
        <v>217</v>
      </c>
      <c r="C19" s="685">
        <v>227</v>
      </c>
      <c r="D19" s="686">
        <v>239</v>
      </c>
      <c r="E19" s="687">
        <v>344418.45</v>
      </c>
      <c r="F19" s="688">
        <v>100</v>
      </c>
      <c r="G19" s="689">
        <v>489863.26</v>
      </c>
      <c r="H19" s="688">
        <v>100</v>
      </c>
      <c r="I19" s="1374">
        <v>922827.5</v>
      </c>
      <c r="J19" s="688">
        <v>100</v>
      </c>
      <c r="K19" s="688">
        <v>42.22909951542954</v>
      </c>
      <c r="L19" s="690">
        <v>88.38471372603038</v>
      </c>
    </row>
    <row r="20" spans="1:12" ht="13.5" thickTop="1">
      <c r="A20" s="623" t="s">
        <v>207</v>
      </c>
      <c r="B20" s="623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24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K6:L6"/>
    <mergeCell ref="E5:J5"/>
    <mergeCell ref="B5:D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8.00390625" style="24" bestFit="1" customWidth="1"/>
    <col min="3" max="3" width="8.28125" style="24" bestFit="1" customWidth="1"/>
    <col min="4" max="5" width="8.421875" style="24" bestFit="1" customWidth="1"/>
    <col min="6" max="6" width="8.28125" style="24" bestFit="1" customWidth="1"/>
    <col min="7" max="7" width="8.421875" style="24" bestFit="1" customWidth="1"/>
    <col min="8" max="8" width="8.28125" style="24" bestFit="1" customWidth="1"/>
    <col min="9" max="9" width="7.281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67" t="s">
        <v>422</v>
      </c>
      <c r="B1" s="1767"/>
      <c r="C1" s="1767"/>
      <c r="D1" s="1767"/>
      <c r="E1" s="1767"/>
      <c r="F1" s="1767"/>
      <c r="G1" s="1767"/>
      <c r="H1" s="1767"/>
      <c r="I1" s="1767"/>
      <c r="J1" s="1767"/>
      <c r="K1" s="22"/>
      <c r="L1" s="22"/>
      <c r="M1" s="22"/>
      <c r="N1" s="22"/>
    </row>
    <row r="2" spans="1:14" ht="15.75">
      <c r="A2" s="1844" t="s">
        <v>1270</v>
      </c>
      <c r="B2" s="1844"/>
      <c r="C2" s="1844"/>
      <c r="D2" s="1844"/>
      <c r="E2" s="1844"/>
      <c r="F2" s="1844"/>
      <c r="G2" s="1844"/>
      <c r="H2" s="1844"/>
      <c r="I2" s="1844"/>
      <c r="J2" s="1844"/>
      <c r="K2" s="22"/>
      <c r="L2" s="22"/>
      <c r="M2" s="22"/>
      <c r="N2" s="22"/>
    </row>
    <row r="3" spans="1:14" ht="12.75">
      <c r="A3" s="1859" t="s">
        <v>1408</v>
      </c>
      <c r="B3" s="1859"/>
      <c r="C3" s="1859"/>
      <c r="D3" s="1859"/>
      <c r="E3" s="1859"/>
      <c r="F3" s="1859"/>
      <c r="G3" s="1859"/>
      <c r="H3" s="1859"/>
      <c r="I3" s="1859"/>
      <c r="J3" s="1859"/>
      <c r="K3" s="12"/>
      <c r="L3" s="625"/>
      <c r="M3" s="12"/>
      <c r="N3" s="12"/>
    </row>
    <row r="4" spans="1:14" ht="13.5" thickBot="1">
      <c r="A4" s="1859"/>
      <c r="B4" s="1859"/>
      <c r="C4" s="1859"/>
      <c r="D4" s="1859"/>
      <c r="E4" s="1859"/>
      <c r="F4" s="1859"/>
      <c r="G4" s="1859"/>
      <c r="H4" s="1859"/>
      <c r="I4" s="1859"/>
      <c r="J4" s="1859"/>
      <c r="K4" s="12"/>
      <c r="L4" s="12"/>
      <c r="M4" s="12"/>
      <c r="N4" s="12"/>
    </row>
    <row r="5" spans="1:11" ht="18" customHeight="1" thickTop="1">
      <c r="A5" s="1786" t="s">
        <v>277</v>
      </c>
      <c r="B5" s="458" t="s">
        <v>94</v>
      </c>
      <c r="C5" s="1862" t="s">
        <v>1212</v>
      </c>
      <c r="D5" s="1862"/>
      <c r="E5" s="1862"/>
      <c r="F5" s="1862" t="s">
        <v>856</v>
      </c>
      <c r="G5" s="1862"/>
      <c r="H5" s="1862"/>
      <c r="I5" s="1862" t="s">
        <v>1315</v>
      </c>
      <c r="J5" s="1863"/>
      <c r="K5" s="12"/>
    </row>
    <row r="6" spans="1:11" ht="18" customHeight="1">
      <c r="A6" s="1800"/>
      <c r="B6" s="172" t="s">
        <v>278</v>
      </c>
      <c r="C6" s="166" t="s">
        <v>279</v>
      </c>
      <c r="D6" s="172" t="s">
        <v>280</v>
      </c>
      <c r="E6" s="172" t="s">
        <v>278</v>
      </c>
      <c r="F6" s="166" t="s">
        <v>279</v>
      </c>
      <c r="G6" s="172" t="s">
        <v>280</v>
      </c>
      <c r="H6" s="172" t="s">
        <v>278</v>
      </c>
      <c r="I6" s="1864" t="s">
        <v>281</v>
      </c>
      <c r="J6" s="1866" t="s">
        <v>409</v>
      </c>
      <c r="K6" s="173"/>
    </row>
    <row r="7" spans="1:14" ht="18" customHeight="1">
      <c r="A7" s="1787"/>
      <c r="B7" s="166">
        <v>1</v>
      </c>
      <c r="C7" s="172">
        <v>2</v>
      </c>
      <c r="D7" s="172">
        <v>3</v>
      </c>
      <c r="E7" s="166">
        <v>4</v>
      </c>
      <c r="F7" s="172">
        <v>5</v>
      </c>
      <c r="G7" s="172">
        <v>6</v>
      </c>
      <c r="H7" s="166">
        <v>7</v>
      </c>
      <c r="I7" s="1865"/>
      <c r="J7" s="1867"/>
      <c r="K7" s="23"/>
      <c r="L7" s="173"/>
      <c r="M7" s="174"/>
      <c r="N7" s="173"/>
    </row>
    <row r="8" spans="1:14" ht="18" customHeight="1">
      <c r="A8" s="179" t="s">
        <v>282</v>
      </c>
      <c r="B8" s="89">
        <v>330.49</v>
      </c>
      <c r="C8" s="89">
        <v>501.16</v>
      </c>
      <c r="D8" s="17">
        <v>488.08</v>
      </c>
      <c r="E8" s="627">
        <v>488.08</v>
      </c>
      <c r="F8" s="626">
        <v>817.05</v>
      </c>
      <c r="G8" s="626">
        <v>736.41</v>
      </c>
      <c r="H8" s="626">
        <v>817.05</v>
      </c>
      <c r="I8" s="627">
        <v>47.68374232200671</v>
      </c>
      <c r="J8" s="652">
        <v>67.40083592853631</v>
      </c>
      <c r="L8" s="155"/>
      <c r="M8" s="155"/>
      <c r="N8" s="155"/>
    </row>
    <row r="9" spans="1:14" ht="17.25" customHeight="1">
      <c r="A9" s="179" t="s">
        <v>283</v>
      </c>
      <c r="B9" s="615">
        <v>248.16</v>
      </c>
      <c r="C9" s="615">
        <v>254.24</v>
      </c>
      <c r="D9" s="615">
        <v>246.49</v>
      </c>
      <c r="E9" s="169">
        <v>253.16</v>
      </c>
      <c r="F9" s="626">
        <v>577.33</v>
      </c>
      <c r="G9" s="629">
        <v>546.45</v>
      </c>
      <c r="H9" s="629">
        <v>572.89</v>
      </c>
      <c r="I9" s="627">
        <v>2.014829142488722</v>
      </c>
      <c r="J9" s="652">
        <v>126.29562332121978</v>
      </c>
      <c r="L9" s="155"/>
      <c r="M9" s="155"/>
      <c r="N9" s="155"/>
    </row>
    <row r="10" spans="1:14" ht="18" customHeight="1">
      <c r="A10" s="179" t="s">
        <v>410</v>
      </c>
      <c r="B10" s="627">
        <v>483.17</v>
      </c>
      <c r="C10" s="627">
        <v>912.89</v>
      </c>
      <c r="D10" s="627">
        <v>837.18</v>
      </c>
      <c r="E10" s="627">
        <v>887.26</v>
      </c>
      <c r="F10" s="626">
        <v>3639.25</v>
      </c>
      <c r="G10" s="626">
        <v>3496.27</v>
      </c>
      <c r="H10" s="626">
        <v>3510.25</v>
      </c>
      <c r="I10" s="627">
        <v>83.6330898027609</v>
      </c>
      <c r="J10" s="652">
        <v>295.62811351802173</v>
      </c>
      <c r="L10" s="155"/>
      <c r="M10" s="155"/>
      <c r="N10" s="155"/>
    </row>
    <row r="11" spans="1:14" ht="18" customHeight="1">
      <c r="A11" s="179" t="s">
        <v>411</v>
      </c>
      <c r="B11" s="627">
        <v>267.32</v>
      </c>
      <c r="C11" s="627">
        <v>252.99</v>
      </c>
      <c r="D11" s="627">
        <v>246.29</v>
      </c>
      <c r="E11" s="627">
        <v>252.99</v>
      </c>
      <c r="F11" s="626">
        <v>448.15</v>
      </c>
      <c r="G11" s="626">
        <v>404.73</v>
      </c>
      <c r="H11" s="626">
        <v>448.15</v>
      </c>
      <c r="I11" s="627">
        <v>-5.360616489600474</v>
      </c>
      <c r="J11" s="652">
        <v>77.14138898770702</v>
      </c>
      <c r="L11" s="155"/>
      <c r="M11" s="155"/>
      <c r="N11" s="155"/>
    </row>
    <row r="12" spans="1:14" ht="18" customHeight="1">
      <c r="A12" s="179" t="s">
        <v>271</v>
      </c>
      <c r="B12" s="627">
        <v>666.76</v>
      </c>
      <c r="C12" s="627">
        <v>882.12</v>
      </c>
      <c r="D12" s="627">
        <v>865.67</v>
      </c>
      <c r="E12" s="627">
        <v>876.46</v>
      </c>
      <c r="F12" s="626">
        <v>1191.27</v>
      </c>
      <c r="G12" s="626">
        <v>1100.56</v>
      </c>
      <c r="H12" s="626">
        <v>1155.56</v>
      </c>
      <c r="I12" s="627">
        <v>31.450596916431692</v>
      </c>
      <c r="J12" s="652">
        <v>31.844008853798243</v>
      </c>
      <c r="L12" s="155"/>
      <c r="M12" s="155"/>
      <c r="N12" s="155"/>
    </row>
    <row r="13" spans="1:14" ht="18" customHeight="1">
      <c r="A13" s="179" t="s">
        <v>272</v>
      </c>
      <c r="B13" s="627">
        <v>488.35</v>
      </c>
      <c r="C13" s="627">
        <v>664.21</v>
      </c>
      <c r="D13" s="627">
        <v>629.91</v>
      </c>
      <c r="E13" s="627">
        <v>664.21</v>
      </c>
      <c r="F13" s="626">
        <v>1859.14</v>
      </c>
      <c r="G13" s="626">
        <v>1767.69</v>
      </c>
      <c r="H13" s="626">
        <v>1856.71</v>
      </c>
      <c r="I13" s="627">
        <v>36.01105764308383</v>
      </c>
      <c r="J13" s="652">
        <v>179.53659234278314</v>
      </c>
      <c r="L13" s="155"/>
      <c r="M13" s="155"/>
      <c r="N13" s="155"/>
    </row>
    <row r="14" spans="1:14" ht="18" customHeight="1">
      <c r="A14" s="179" t="s">
        <v>273</v>
      </c>
      <c r="B14" s="627">
        <v>189.18</v>
      </c>
      <c r="C14" s="627">
        <v>173.77</v>
      </c>
      <c r="D14" s="627">
        <v>167.94</v>
      </c>
      <c r="E14" s="627">
        <v>173.77</v>
      </c>
      <c r="F14" s="626">
        <v>186.54</v>
      </c>
      <c r="G14" s="626">
        <v>181.81</v>
      </c>
      <c r="H14" s="626">
        <v>184.94</v>
      </c>
      <c r="I14" s="627">
        <v>-8.145681361666135</v>
      </c>
      <c r="J14" s="652">
        <v>6.428037060482239</v>
      </c>
      <c r="L14" s="155"/>
      <c r="M14" s="155"/>
      <c r="N14" s="155"/>
    </row>
    <row r="15" spans="1:14" ht="18" customHeight="1">
      <c r="A15" s="179" t="s">
        <v>412</v>
      </c>
      <c r="B15" s="627">
        <v>585.7</v>
      </c>
      <c r="C15" s="627">
        <v>1046.14</v>
      </c>
      <c r="D15" s="627">
        <v>1016.23</v>
      </c>
      <c r="E15" s="627">
        <v>1032.95</v>
      </c>
      <c r="F15" s="626">
        <v>2668.88</v>
      </c>
      <c r="G15" s="626">
        <v>2286</v>
      </c>
      <c r="H15" s="626">
        <v>2645.71</v>
      </c>
      <c r="I15" s="627">
        <v>76.36161857606282</v>
      </c>
      <c r="J15" s="652">
        <v>156.13146812527225</v>
      </c>
      <c r="L15" s="155"/>
      <c r="M15" s="155"/>
      <c r="N15" s="155"/>
    </row>
    <row r="16" spans="1:14" ht="18" customHeight="1">
      <c r="A16" s="179" t="s">
        <v>274</v>
      </c>
      <c r="B16" s="627">
        <v>546.35</v>
      </c>
      <c r="C16" s="627">
        <v>643.84</v>
      </c>
      <c r="D16" s="627">
        <v>616.82</v>
      </c>
      <c r="E16" s="627">
        <v>616.82</v>
      </c>
      <c r="F16" s="626">
        <v>787.13</v>
      </c>
      <c r="G16" s="626">
        <v>761.29</v>
      </c>
      <c r="H16" s="626">
        <v>763.64</v>
      </c>
      <c r="I16" s="627">
        <v>12.898325249382282</v>
      </c>
      <c r="J16" s="652">
        <v>23.802730131967166</v>
      </c>
      <c r="L16" s="155"/>
      <c r="M16" s="155"/>
      <c r="N16" s="155"/>
    </row>
    <row r="17" spans="1:14" ht="18" customHeight="1">
      <c r="A17" s="181" t="s">
        <v>413</v>
      </c>
      <c r="B17" s="408">
        <v>364.67</v>
      </c>
      <c r="C17" s="408">
        <v>503.81</v>
      </c>
      <c r="D17" s="408">
        <v>494.36</v>
      </c>
      <c r="E17" s="408">
        <v>494.36</v>
      </c>
      <c r="F17" s="630">
        <v>904.6</v>
      </c>
      <c r="G17" s="630">
        <v>844.42</v>
      </c>
      <c r="H17" s="630">
        <v>904.6</v>
      </c>
      <c r="I17" s="627">
        <v>35.563660295609736</v>
      </c>
      <c r="J17" s="652">
        <v>82.98406019904525</v>
      </c>
      <c r="L17" s="175"/>
      <c r="M17" s="175"/>
      <c r="N17" s="175"/>
    </row>
    <row r="18" spans="1:14" ht="18" customHeight="1">
      <c r="A18" s="181" t="s">
        <v>1271</v>
      </c>
      <c r="B18" s="408">
        <v>91.83</v>
      </c>
      <c r="C18" s="408">
        <v>126.03</v>
      </c>
      <c r="D18" s="408">
        <v>123.52</v>
      </c>
      <c r="E18" s="408">
        <v>123.52</v>
      </c>
      <c r="F18" s="630">
        <v>195.05</v>
      </c>
      <c r="G18" s="630">
        <v>179.35</v>
      </c>
      <c r="H18" s="630">
        <v>195.05</v>
      </c>
      <c r="I18" s="627">
        <v>34.50941957965807</v>
      </c>
      <c r="J18" s="652">
        <v>57.90965025906738</v>
      </c>
      <c r="L18" s="175"/>
      <c r="M18" s="175"/>
      <c r="N18" s="175"/>
    </row>
    <row r="19" spans="1:14" ht="18" customHeight="1" thickBot="1">
      <c r="A19" s="182" t="s">
        <v>544</v>
      </c>
      <c r="B19" s="752">
        <v>28.93</v>
      </c>
      <c r="C19" s="752">
        <v>35.84</v>
      </c>
      <c r="D19" s="752">
        <v>35.37</v>
      </c>
      <c r="E19" s="752">
        <v>35.44</v>
      </c>
      <c r="F19" s="656">
        <v>62.8</v>
      </c>
      <c r="G19" s="656">
        <v>57.79</v>
      </c>
      <c r="H19" s="656">
        <v>62.8</v>
      </c>
      <c r="I19" s="680">
        <v>22.502592464569645</v>
      </c>
      <c r="J19" s="681">
        <v>77.20090293453725</v>
      </c>
      <c r="K19" s="176"/>
      <c r="L19" s="177"/>
      <c r="M19" s="177"/>
      <c r="N19" s="177"/>
    </row>
    <row r="20" spans="1:14" s="13" customFormat="1" ht="18" customHeight="1" thickTop="1">
      <c r="A20" s="623" t="s">
        <v>207</v>
      </c>
      <c r="F20" s="631"/>
      <c r="G20" s="631"/>
      <c r="H20" s="631"/>
      <c r="I20" s="155"/>
      <c r="J20" s="176"/>
      <c r="K20" s="176"/>
      <c r="L20" s="177"/>
      <c r="M20" s="177"/>
      <c r="N20" s="177"/>
    </row>
    <row r="21" spans="1:14" s="13" customFormat="1" ht="18" customHeight="1">
      <c r="A21" s="623" t="s">
        <v>1261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23" t="s">
        <v>1262</v>
      </c>
      <c r="B22" s="171"/>
      <c r="C22" s="171"/>
      <c r="F22" s="632"/>
      <c r="G22" s="632"/>
      <c r="H22" s="632"/>
      <c r="I22" s="632"/>
      <c r="J22" s="632"/>
      <c r="K22" s="632"/>
      <c r="L22" s="632"/>
      <c r="M22" s="632"/>
      <c r="N22" s="632"/>
    </row>
    <row r="23" spans="1:14" s="13" customFormat="1" ht="18" customHeight="1">
      <c r="A23" s="623" t="s">
        <v>1263</v>
      </c>
      <c r="B23" s="171"/>
      <c r="C23" s="25"/>
      <c r="F23" s="632"/>
      <c r="G23" s="632"/>
      <c r="H23" s="632"/>
      <c r="I23" s="632"/>
      <c r="J23" s="632"/>
      <c r="K23" s="633"/>
      <c r="L23" s="633"/>
      <c r="M23" s="633"/>
      <c r="N23" s="633"/>
    </row>
    <row r="24" spans="1:14" s="13" customFormat="1" ht="12.75">
      <c r="A24" s="633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</row>
    <row r="25" spans="1:14" s="13" customFormat="1" ht="18" customHeight="1">
      <c r="A25" s="633"/>
      <c r="B25" s="633"/>
      <c r="C25" s="633"/>
      <c r="D25" s="633"/>
      <c r="E25" s="633"/>
      <c r="F25" s="633"/>
      <c r="G25" s="633"/>
      <c r="H25" s="633"/>
      <c r="I25" s="633"/>
      <c r="J25" s="633"/>
      <c r="K25" s="633"/>
      <c r="L25" s="634"/>
      <c r="M25" s="633"/>
      <c r="N25" s="633"/>
    </row>
    <row r="26" spans="1:14" s="13" customFormat="1" ht="18" customHeight="1">
      <c r="A26" s="635"/>
      <c r="B26" s="636"/>
      <c r="C26" s="636"/>
      <c r="D26" s="636"/>
      <c r="E26" s="636"/>
      <c r="F26" s="636"/>
      <c r="G26" s="637"/>
      <c r="H26" s="638"/>
      <c r="I26" s="638"/>
      <c r="J26" s="637"/>
      <c r="K26" s="639"/>
      <c r="L26" s="175"/>
      <c r="M26" s="175"/>
      <c r="N26" s="175"/>
    </row>
    <row r="27" spans="1:14" s="13" customFormat="1" ht="18" customHeight="1">
      <c r="A27" s="640"/>
      <c r="B27" s="641"/>
      <c r="C27" s="641"/>
      <c r="D27" s="642"/>
      <c r="E27" s="641"/>
      <c r="F27" s="641"/>
      <c r="G27" s="643"/>
      <c r="H27" s="644"/>
      <c r="I27" s="644"/>
      <c r="J27" s="644"/>
      <c r="K27" s="275"/>
      <c r="L27" s="155"/>
      <c r="M27" s="155"/>
      <c r="N27" s="155"/>
    </row>
    <row r="28" spans="1:14" s="13" customFormat="1" ht="18" customHeight="1">
      <c r="A28" s="640"/>
      <c r="B28" s="641"/>
      <c r="C28" s="641"/>
      <c r="D28" s="642"/>
      <c r="E28" s="641"/>
      <c r="F28" s="641"/>
      <c r="G28" s="643"/>
      <c r="H28" s="644"/>
      <c r="I28" s="644"/>
      <c r="J28" s="644"/>
      <c r="K28" s="275"/>
      <c r="L28" s="155"/>
      <c r="M28" s="155"/>
      <c r="N28" s="155"/>
    </row>
    <row r="29" spans="1:14" s="13" customFormat="1" ht="18" customHeight="1">
      <c r="A29" s="640"/>
      <c r="B29" s="641"/>
      <c r="C29" s="641"/>
      <c r="D29" s="642"/>
      <c r="E29" s="641"/>
      <c r="F29" s="641"/>
      <c r="G29" s="643"/>
      <c r="H29" s="644"/>
      <c r="I29" s="644"/>
      <c r="J29" s="644"/>
      <c r="K29" s="275"/>
      <c r="L29" s="155"/>
      <c r="M29" s="155"/>
      <c r="N29" s="155"/>
    </row>
    <row r="30" spans="1:14" s="13" customFormat="1" ht="18" customHeight="1">
      <c r="A30" s="640"/>
      <c r="B30" s="641"/>
      <c r="C30" s="641"/>
      <c r="D30" s="642"/>
      <c r="E30" s="641"/>
      <c r="F30" s="641"/>
      <c r="G30" s="643"/>
      <c r="H30" s="644"/>
      <c r="I30" s="644"/>
      <c r="J30" s="644"/>
      <c r="K30" s="275"/>
      <c r="L30" s="155"/>
      <c r="M30" s="155"/>
      <c r="N30" s="155"/>
    </row>
    <row r="31" spans="1:14" s="13" customFormat="1" ht="18" customHeight="1">
      <c r="A31" s="640"/>
      <c r="B31" s="645"/>
      <c r="C31" s="641"/>
      <c r="D31" s="642"/>
      <c r="E31" s="645"/>
      <c r="F31" s="641"/>
      <c r="G31" s="643"/>
      <c r="H31" s="644"/>
      <c r="I31" s="644"/>
      <c r="J31" s="644"/>
      <c r="K31" s="275"/>
      <c r="L31" s="155"/>
      <c r="M31" s="155"/>
      <c r="N31" s="155"/>
    </row>
    <row r="32" spans="1:18" s="13" customFormat="1" ht="18" customHeight="1">
      <c r="A32" s="640"/>
      <c r="B32" s="641"/>
      <c r="C32" s="641"/>
      <c r="D32" s="642"/>
      <c r="E32" s="641"/>
      <c r="F32" s="641"/>
      <c r="G32" s="643"/>
      <c r="H32" s="644"/>
      <c r="I32" s="644"/>
      <c r="J32" s="644"/>
      <c r="K32" s="275"/>
      <c r="L32" s="155"/>
      <c r="M32" s="155"/>
      <c r="N32" s="155"/>
      <c r="O32" s="11"/>
      <c r="P32" s="11"/>
      <c r="Q32" s="11"/>
      <c r="R32" s="11"/>
    </row>
    <row r="33" spans="1:18" s="13" customFormat="1" ht="18" customHeight="1">
      <c r="A33" s="640"/>
      <c r="B33" s="641"/>
      <c r="C33" s="641"/>
      <c r="D33" s="642"/>
      <c r="E33" s="641"/>
      <c r="F33" s="641"/>
      <c r="G33" s="643"/>
      <c r="H33" s="644"/>
      <c r="I33" s="644"/>
      <c r="J33" s="644"/>
      <c r="K33" s="275"/>
      <c r="L33" s="155"/>
      <c r="M33" s="155"/>
      <c r="N33" s="155"/>
      <c r="O33" s="11"/>
      <c r="P33" s="11"/>
      <c r="Q33" s="11"/>
      <c r="R33" s="11"/>
    </row>
    <row r="34" spans="1:18" s="13" customFormat="1" ht="18" customHeight="1">
      <c r="A34" s="640"/>
      <c r="B34" s="641"/>
      <c r="C34" s="641"/>
      <c r="D34" s="642"/>
      <c r="E34" s="641"/>
      <c r="F34" s="641"/>
      <c r="G34" s="643"/>
      <c r="H34" s="644"/>
      <c r="I34" s="644"/>
      <c r="J34" s="644"/>
      <c r="K34" s="275"/>
      <c r="L34" s="155"/>
      <c r="M34" s="155"/>
      <c r="N34" s="155"/>
      <c r="O34" s="11"/>
      <c r="P34" s="11"/>
      <c r="Q34" s="11"/>
      <c r="R34" s="11"/>
    </row>
    <row r="35" spans="1:18" s="13" customFormat="1" ht="18" customHeight="1">
      <c r="A35" s="640"/>
      <c r="B35" s="641"/>
      <c r="C35" s="641"/>
      <c r="D35" s="642"/>
      <c r="E35" s="641"/>
      <c r="F35" s="641"/>
      <c r="G35" s="643"/>
      <c r="H35" s="644"/>
      <c r="I35" s="644"/>
      <c r="J35" s="644"/>
      <c r="K35" s="275"/>
      <c r="L35" s="155"/>
      <c r="M35" s="155"/>
      <c r="N35" s="155"/>
      <c r="O35" s="11"/>
      <c r="P35" s="11"/>
      <c r="Q35" s="11"/>
      <c r="R35" s="11"/>
    </row>
    <row r="36" spans="1:18" s="13" customFormat="1" ht="18" customHeight="1">
      <c r="A36" s="640"/>
      <c r="B36" s="641"/>
      <c r="C36" s="641"/>
      <c r="D36" s="642"/>
      <c r="E36" s="641"/>
      <c r="F36" s="641"/>
      <c r="G36" s="643"/>
      <c r="H36" s="644"/>
      <c r="I36" s="644"/>
      <c r="J36" s="644"/>
      <c r="K36" s="275"/>
      <c r="L36" s="155"/>
      <c r="M36" s="155"/>
      <c r="N36" s="155"/>
      <c r="O36" s="11"/>
      <c r="P36" s="11"/>
      <c r="Q36" s="11"/>
      <c r="R36" s="11"/>
    </row>
    <row r="37" spans="1:18" s="13" customFormat="1" ht="18" customHeight="1">
      <c r="A37" s="640"/>
      <c r="B37" s="641"/>
      <c r="C37" s="641"/>
      <c r="D37" s="642"/>
      <c r="E37" s="641"/>
      <c r="F37" s="641"/>
      <c r="G37" s="643"/>
      <c r="H37" s="644"/>
      <c r="I37" s="644"/>
      <c r="J37" s="644"/>
      <c r="K37" s="275"/>
      <c r="L37" s="155"/>
      <c r="M37" s="155"/>
      <c r="N37" s="155"/>
      <c r="O37" s="11"/>
      <c r="P37" s="11"/>
      <c r="Q37" s="11"/>
      <c r="R37" s="11"/>
    </row>
    <row r="38" spans="1:18" s="13" customFormat="1" ht="18" customHeight="1">
      <c r="A38" s="640"/>
      <c r="B38" s="641"/>
      <c r="C38" s="641"/>
      <c r="D38" s="642"/>
      <c r="E38" s="641"/>
      <c r="F38" s="641"/>
      <c r="G38" s="643"/>
      <c r="H38" s="644"/>
      <c r="I38" s="644"/>
      <c r="J38" s="644"/>
      <c r="K38" s="275"/>
      <c r="L38" s="155"/>
      <c r="M38" s="155"/>
      <c r="N38" s="155"/>
      <c r="O38" s="11"/>
      <c r="P38" s="11"/>
      <c r="Q38" s="11"/>
      <c r="R38" s="11"/>
    </row>
    <row r="39" spans="10:18" s="13" customFormat="1" ht="17.25" customHeight="1">
      <c r="J39" s="642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46"/>
      <c r="L41" s="14"/>
      <c r="M41" s="14"/>
      <c r="O41" s="11"/>
      <c r="P41" s="11"/>
      <c r="Q41" s="11"/>
      <c r="R41" s="11"/>
    </row>
    <row r="42" spans="1:12" s="13" customFormat="1" ht="18" customHeight="1">
      <c r="A42" s="646"/>
      <c r="B42" s="171"/>
      <c r="C42" s="171"/>
      <c r="F42" s="14"/>
      <c r="G42" s="14"/>
      <c r="I42" s="11"/>
      <c r="J42" s="11"/>
      <c r="K42" s="11"/>
      <c r="L42" s="11"/>
    </row>
    <row r="43" spans="1:14" ht="18" customHeight="1">
      <c r="A43" s="646"/>
      <c r="B43" s="171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1"/>
      <c r="C44" s="171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1"/>
      <c r="C45" s="171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1"/>
      <c r="C46" s="171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1"/>
      <c r="C47" s="171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1"/>
      <c r="C48" s="171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1"/>
      <c r="C49" s="171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1"/>
      <c r="C50" s="171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5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59" t="s">
        <v>1305</v>
      </c>
      <c r="B1" s="1859"/>
      <c r="C1" s="1859"/>
      <c r="D1" s="1859"/>
      <c r="E1" s="1859"/>
      <c r="F1" s="1859"/>
      <c r="G1" s="1859"/>
      <c r="H1" s="1859"/>
      <c r="I1" s="1859"/>
      <c r="J1" s="1859"/>
    </row>
    <row r="2" spans="1:13" ht="15.75">
      <c r="A2" s="1858" t="s">
        <v>1272</v>
      </c>
      <c r="B2" s="1858"/>
      <c r="C2" s="1858"/>
      <c r="D2" s="1858"/>
      <c r="E2" s="1858"/>
      <c r="F2" s="1858"/>
      <c r="G2" s="1858"/>
      <c r="H2" s="1858"/>
      <c r="I2" s="1858"/>
      <c r="J2" s="1858"/>
      <c r="K2" s="647"/>
      <c r="L2" s="647"/>
      <c r="M2" s="647"/>
    </row>
    <row r="3" spans="1:10" ht="12.75">
      <c r="A3" s="1871" t="s">
        <v>1409</v>
      </c>
      <c r="B3" s="1871"/>
      <c r="C3" s="1871"/>
      <c r="D3" s="1871"/>
      <c r="E3" s="1871"/>
      <c r="F3" s="1871"/>
      <c r="G3" s="1871"/>
      <c r="H3" s="1871"/>
      <c r="I3" s="1871"/>
      <c r="J3" s="1871"/>
    </row>
    <row r="4" spans="1:10" ht="13.5" thickBot="1">
      <c r="A4" s="1871"/>
      <c r="B4" s="1871"/>
      <c r="C4" s="1871"/>
      <c r="D4" s="1871"/>
      <c r="E4" s="1871"/>
      <c r="F4" s="1871"/>
      <c r="G4" s="1871"/>
      <c r="H4" s="1871"/>
      <c r="I4" s="1871"/>
      <c r="J4" s="1871"/>
    </row>
    <row r="5" spans="1:10" ht="25.5" customHeight="1" thickTop="1">
      <c r="A5" s="1868" t="s">
        <v>395</v>
      </c>
      <c r="B5" s="1848" t="s">
        <v>94</v>
      </c>
      <c r="C5" s="1860"/>
      <c r="D5" s="1861"/>
      <c r="E5" s="1848" t="s">
        <v>1212</v>
      </c>
      <c r="F5" s="1860"/>
      <c r="G5" s="1861"/>
      <c r="H5" s="1848" t="s">
        <v>856</v>
      </c>
      <c r="I5" s="1860"/>
      <c r="J5" s="1849"/>
    </row>
    <row r="6" spans="1:10" ht="38.25">
      <c r="A6" s="1869"/>
      <c r="B6" s="172" t="s">
        <v>284</v>
      </c>
      <c r="C6" s="172" t="s">
        <v>922</v>
      </c>
      <c r="D6" s="172" t="s">
        <v>888</v>
      </c>
      <c r="E6" s="172" t="s">
        <v>284</v>
      </c>
      <c r="F6" s="172" t="s">
        <v>922</v>
      </c>
      <c r="G6" s="172" t="s">
        <v>888</v>
      </c>
      <c r="H6" s="172" t="s">
        <v>284</v>
      </c>
      <c r="I6" s="172" t="s">
        <v>922</v>
      </c>
      <c r="J6" s="651" t="s">
        <v>888</v>
      </c>
    </row>
    <row r="7" spans="1:10" ht="12.75">
      <c r="A7" s="1870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80">
        <v>9</v>
      </c>
    </row>
    <row r="8" spans="1:10" ht="12.75">
      <c r="A8" s="183" t="s">
        <v>282</v>
      </c>
      <c r="B8" s="648">
        <v>2634.09</v>
      </c>
      <c r="C8" s="648">
        <v>1056.64</v>
      </c>
      <c r="D8" s="627">
        <v>75.71766391974202</v>
      </c>
      <c r="E8" s="648">
        <v>2483.05</v>
      </c>
      <c r="F8" s="648">
        <v>854.72</v>
      </c>
      <c r="G8" s="627">
        <v>56.82752017871627</v>
      </c>
      <c r="H8" s="626">
        <v>7855</v>
      </c>
      <c r="I8" s="626">
        <v>4134.05</v>
      </c>
      <c r="J8" s="652">
        <v>45.189813504092065</v>
      </c>
    </row>
    <row r="9" spans="1:10" ht="12.75">
      <c r="A9" s="183" t="s">
        <v>283</v>
      </c>
      <c r="B9" s="648">
        <v>473.19</v>
      </c>
      <c r="C9" s="648">
        <v>59.23</v>
      </c>
      <c r="D9" s="627">
        <v>4.24435686134002</v>
      </c>
      <c r="E9" s="648">
        <v>496.64</v>
      </c>
      <c r="F9" s="648">
        <v>60.56</v>
      </c>
      <c r="G9" s="627">
        <v>4.026435115620388</v>
      </c>
      <c r="H9" s="626">
        <v>3521.31</v>
      </c>
      <c r="I9" s="626">
        <v>959.68</v>
      </c>
      <c r="J9" s="652">
        <v>10.490381157365555</v>
      </c>
    </row>
    <row r="10" spans="1:10" ht="12.75">
      <c r="A10" s="183" t="s">
        <v>410</v>
      </c>
      <c r="B10" s="648">
        <v>134.51</v>
      </c>
      <c r="C10" s="648">
        <v>29.2</v>
      </c>
      <c r="D10" s="627">
        <v>2.092439985668219</v>
      </c>
      <c r="E10" s="648">
        <v>714.74</v>
      </c>
      <c r="F10" s="648">
        <v>340.1</v>
      </c>
      <c r="G10" s="627">
        <v>22.612129835245938</v>
      </c>
      <c r="H10" s="626">
        <v>980.93</v>
      </c>
      <c r="I10" s="626">
        <v>1348</v>
      </c>
      <c r="J10" s="652">
        <v>14.735155260220873</v>
      </c>
    </row>
    <row r="11" spans="1:10" ht="12.75">
      <c r="A11" s="183" t="s">
        <v>411</v>
      </c>
      <c r="B11" s="648">
        <v>131.8</v>
      </c>
      <c r="C11" s="648">
        <v>19.75</v>
      </c>
      <c r="D11" s="627">
        <v>1.4152633464707987</v>
      </c>
      <c r="E11" s="648">
        <v>304.4</v>
      </c>
      <c r="F11" s="648">
        <v>43.44</v>
      </c>
      <c r="G11" s="627">
        <v>2.888182652287808</v>
      </c>
      <c r="H11" s="626">
        <v>1237.82</v>
      </c>
      <c r="I11" s="626">
        <v>312.59</v>
      </c>
      <c r="J11" s="652">
        <v>3.4169600762555206</v>
      </c>
    </row>
    <row r="12" spans="1:10" ht="12.75">
      <c r="A12" s="183" t="s">
        <v>271</v>
      </c>
      <c r="B12" s="628">
        <v>0.24</v>
      </c>
      <c r="C12" s="648">
        <v>1.51</v>
      </c>
      <c r="D12" s="627">
        <v>0.10820494446434968</v>
      </c>
      <c r="E12" s="628">
        <v>0.62</v>
      </c>
      <c r="F12" s="648">
        <v>5.17</v>
      </c>
      <c r="G12" s="627">
        <v>0.34373628711620546</v>
      </c>
      <c r="H12" s="626">
        <v>1.41</v>
      </c>
      <c r="I12" s="626">
        <v>13.83</v>
      </c>
      <c r="J12" s="652">
        <v>0.15117744603030764</v>
      </c>
    </row>
    <row r="13" spans="1:10" ht="12.75">
      <c r="A13" s="183" t="s">
        <v>272</v>
      </c>
      <c r="B13" s="648">
        <v>34.67</v>
      </c>
      <c r="C13" s="648">
        <v>5.23</v>
      </c>
      <c r="D13" s="627">
        <v>0.3747760659261913</v>
      </c>
      <c r="E13" s="648">
        <v>44.94</v>
      </c>
      <c r="F13" s="648">
        <v>7.28</v>
      </c>
      <c r="G13" s="627">
        <v>0.48402324375357364</v>
      </c>
      <c r="H13" s="626">
        <v>561.96</v>
      </c>
      <c r="I13" s="626">
        <v>278.69</v>
      </c>
      <c r="J13" s="652">
        <v>3.046394969933943</v>
      </c>
    </row>
    <row r="14" spans="1:10" ht="12.75">
      <c r="A14" s="183" t="s">
        <v>273</v>
      </c>
      <c r="B14" s="648">
        <v>0</v>
      </c>
      <c r="C14" s="648">
        <v>0</v>
      </c>
      <c r="D14" s="627">
        <v>0</v>
      </c>
      <c r="E14" s="648">
        <v>0.02</v>
      </c>
      <c r="F14" s="648">
        <v>0.04</v>
      </c>
      <c r="G14" s="627">
        <v>0.002659468372272383</v>
      </c>
      <c r="H14" s="626">
        <v>1.06</v>
      </c>
      <c r="I14" s="626">
        <v>2.02</v>
      </c>
      <c r="J14" s="652">
        <v>0.022080870642170743</v>
      </c>
    </row>
    <row r="15" spans="1:10" ht="12.75">
      <c r="A15" s="183" t="s">
        <v>1013</v>
      </c>
      <c r="B15" s="648">
        <v>401.62</v>
      </c>
      <c r="C15" s="648">
        <v>137.94</v>
      </c>
      <c r="D15" s="627">
        <v>9.88462916517377</v>
      </c>
      <c r="E15" s="648">
        <v>112.61</v>
      </c>
      <c r="F15" s="648">
        <v>110.85</v>
      </c>
      <c r="G15" s="627">
        <v>7.37005172665984</v>
      </c>
      <c r="H15" s="626">
        <v>2088.62</v>
      </c>
      <c r="I15" s="626">
        <v>1414.09</v>
      </c>
      <c r="J15" s="652">
        <v>15.457593250686747</v>
      </c>
    </row>
    <row r="16" spans="1:10" ht="12.75">
      <c r="A16" s="183" t="s">
        <v>274</v>
      </c>
      <c r="B16" s="648">
        <v>49.57</v>
      </c>
      <c r="C16" s="648">
        <v>23.31</v>
      </c>
      <c r="D16" s="627">
        <v>1.6703690433536362</v>
      </c>
      <c r="E16" s="648">
        <v>46.34</v>
      </c>
      <c r="F16" s="648">
        <v>24.79</v>
      </c>
      <c r="G16" s="627">
        <v>1.648205523715809</v>
      </c>
      <c r="H16" s="626">
        <v>119.13</v>
      </c>
      <c r="I16" s="626">
        <v>78.36</v>
      </c>
      <c r="J16" s="652">
        <v>0.8565628829309404</v>
      </c>
    </row>
    <row r="17" spans="1:10" ht="12.75">
      <c r="A17" s="183" t="s">
        <v>1014</v>
      </c>
      <c r="B17" s="648">
        <v>0</v>
      </c>
      <c r="C17" s="648">
        <v>0</v>
      </c>
      <c r="D17" s="627">
        <v>0</v>
      </c>
      <c r="E17" s="648">
        <v>1797.15</v>
      </c>
      <c r="F17" s="648">
        <v>19.11</v>
      </c>
      <c r="G17" s="627">
        <v>1.2705610148531308</v>
      </c>
      <c r="H17" s="626">
        <v>5677.68</v>
      </c>
      <c r="I17" s="626">
        <v>75.83</v>
      </c>
      <c r="J17" s="652">
        <v>0.8289071390078254</v>
      </c>
    </row>
    <row r="18" spans="1:10" ht="12.75">
      <c r="A18" s="183" t="s">
        <v>1015</v>
      </c>
      <c r="B18" s="648">
        <v>0.04</v>
      </c>
      <c r="C18" s="648">
        <v>0.03</v>
      </c>
      <c r="D18" s="627">
        <v>0.0021497671085632386</v>
      </c>
      <c r="E18" s="648">
        <v>4.75</v>
      </c>
      <c r="F18" s="648">
        <v>3.8</v>
      </c>
      <c r="G18" s="627">
        <v>0.2526494953658764</v>
      </c>
      <c r="H18" s="626">
        <v>21.57</v>
      </c>
      <c r="I18" s="626">
        <v>19.91</v>
      </c>
      <c r="J18" s="652">
        <v>0.21763868043842552</v>
      </c>
    </row>
    <row r="19" spans="1:10" ht="12.75">
      <c r="A19" s="653" t="s">
        <v>1016</v>
      </c>
      <c r="B19" s="649">
        <v>852.97</v>
      </c>
      <c r="C19" s="649">
        <v>62.66</v>
      </c>
      <c r="D19" s="627">
        <v>4.490146900752418</v>
      </c>
      <c r="E19" s="649">
        <v>141.57</v>
      </c>
      <c r="F19" s="649">
        <v>34.2</v>
      </c>
      <c r="G19" s="627">
        <v>2.2738454582928873</v>
      </c>
      <c r="H19" s="650">
        <v>2360.95</v>
      </c>
      <c r="I19" s="650">
        <v>511.14</v>
      </c>
      <c r="J19" s="652">
        <v>5.587334762395621</v>
      </c>
    </row>
    <row r="20" spans="1:10" ht="13.5" thickBot="1">
      <c r="A20" s="654" t="s">
        <v>1273</v>
      </c>
      <c r="B20" s="655">
        <v>4712.7</v>
      </c>
      <c r="C20" s="655">
        <v>1395.5</v>
      </c>
      <c r="D20" s="655">
        <v>100</v>
      </c>
      <c r="E20" s="655">
        <v>6146.83</v>
      </c>
      <c r="F20" s="655">
        <v>1504.06</v>
      </c>
      <c r="G20" s="655">
        <v>100</v>
      </c>
      <c r="H20" s="656">
        <v>24427.44</v>
      </c>
      <c r="I20" s="656">
        <v>9148.19</v>
      </c>
      <c r="J20" s="657">
        <v>100</v>
      </c>
    </row>
    <row r="21" spans="1:10" ht="13.5" thickTop="1">
      <c r="A21" s="635"/>
      <c r="B21" s="1722"/>
      <c r="C21" s="1722"/>
      <c r="D21" s="1722"/>
      <c r="E21" s="1722"/>
      <c r="F21" s="1722"/>
      <c r="G21" s="1722"/>
      <c r="H21" s="1723"/>
      <c r="I21" s="1723"/>
      <c r="J21" s="1722"/>
    </row>
    <row r="22" spans="1:10" ht="12.75">
      <c r="A22" s="26" t="s">
        <v>207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26" t="s">
        <v>1261</v>
      </c>
      <c r="B23" s="13"/>
      <c r="C23" s="13"/>
      <c r="D23" s="13"/>
      <c r="E23" s="13"/>
      <c r="F23" s="13"/>
      <c r="G23" s="13"/>
      <c r="H23" s="24"/>
      <c r="I23" s="24"/>
      <c r="J23" s="24"/>
    </row>
    <row r="24" spans="1:10" ht="12.75">
      <c r="A24" s="26" t="s">
        <v>1262</v>
      </c>
      <c r="B24" s="171"/>
      <c r="C24" s="171"/>
      <c r="D24" s="13"/>
      <c r="E24" s="13"/>
      <c r="F24" s="14"/>
      <c r="G24" s="14"/>
      <c r="H24" s="24"/>
      <c r="I24" s="9"/>
      <c r="J24" s="9"/>
    </row>
    <row r="25" spans="1:10" ht="12.75">
      <c r="A25" s="26" t="s">
        <v>1400</v>
      </c>
      <c r="B25" s="171"/>
      <c r="C25" s="25"/>
      <c r="D25" s="13"/>
      <c r="E25" s="13"/>
      <c r="F25" s="14"/>
      <c r="G25" s="14"/>
      <c r="H25" s="24"/>
      <c r="I25" s="9"/>
      <c r="J25" s="9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N26"/>
  <sheetViews>
    <sheetView zoomScalePageLayoutView="0" workbookViewId="0" topLeftCell="B1">
      <selection activeCell="I37" sqref="I37"/>
    </sheetView>
  </sheetViews>
  <sheetFormatPr defaultColWidth="9.140625" defaultRowHeight="12.75"/>
  <cols>
    <col min="1" max="1" width="0.5625" style="0" hidden="1" customWidth="1"/>
    <col min="2" max="2" width="23.5742187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23" t="s">
        <v>1306</v>
      </c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</row>
    <row r="2" spans="2:13" ht="15" customHeight="1">
      <c r="B2" s="1873" t="s">
        <v>1274</v>
      </c>
      <c r="C2" s="1873"/>
      <c r="D2" s="1873"/>
      <c r="E2" s="1873"/>
      <c r="F2" s="1873"/>
      <c r="G2" s="1873"/>
      <c r="H2" s="1873"/>
      <c r="I2" s="1873"/>
      <c r="J2" s="1873"/>
      <c r="K2" s="1873"/>
      <c r="L2" s="1873"/>
      <c r="M2" s="1873"/>
    </row>
    <row r="3" spans="2:13" ht="12.75">
      <c r="B3" s="1874" t="s">
        <v>1410</v>
      </c>
      <c r="C3" s="1874"/>
      <c r="D3" s="1874"/>
      <c r="E3" s="1874"/>
      <c r="F3" s="1874"/>
      <c r="G3" s="1874"/>
      <c r="H3" s="1874"/>
      <c r="I3" s="1874"/>
      <c r="J3" s="1874"/>
      <c r="K3" s="1874"/>
      <c r="L3" s="1874"/>
      <c r="M3" s="1874"/>
    </row>
    <row r="4" spans="2:13" ht="16.5" customHeight="1" thickBot="1">
      <c r="B4" s="1823"/>
      <c r="C4" s="1823"/>
      <c r="D4" s="1823"/>
      <c r="E4" s="1823"/>
      <c r="F4" s="1823"/>
      <c r="G4" s="1823"/>
      <c r="H4" s="1823"/>
      <c r="I4" s="1823"/>
      <c r="J4" s="1823"/>
      <c r="K4" s="1823"/>
      <c r="L4" s="1823"/>
      <c r="M4" s="1823"/>
    </row>
    <row r="5" spans="2:13" ht="12.75" customHeight="1" thickTop="1">
      <c r="B5" s="668"/>
      <c r="C5" s="1845" t="s">
        <v>94</v>
      </c>
      <c r="D5" s="1846"/>
      <c r="E5" s="1847"/>
      <c r="F5" s="1845" t="s">
        <v>1212</v>
      </c>
      <c r="G5" s="1846"/>
      <c r="H5" s="1847"/>
      <c r="I5" s="1845" t="s">
        <v>856</v>
      </c>
      <c r="J5" s="1846"/>
      <c r="K5" s="1872"/>
      <c r="L5" s="1846" t="s">
        <v>1275</v>
      </c>
      <c r="M5" s="1872"/>
    </row>
    <row r="6" spans="2:13" ht="31.5">
      <c r="B6" s="669"/>
      <c r="C6" s="658" t="s">
        <v>284</v>
      </c>
      <c r="D6" s="659" t="s">
        <v>921</v>
      </c>
      <c r="E6" s="659" t="s">
        <v>888</v>
      </c>
      <c r="F6" s="659" t="s">
        <v>284</v>
      </c>
      <c r="G6" s="659" t="s">
        <v>921</v>
      </c>
      <c r="H6" s="659" t="s">
        <v>888</v>
      </c>
      <c r="I6" s="659" t="s">
        <v>284</v>
      </c>
      <c r="J6" s="659" t="s">
        <v>921</v>
      </c>
      <c r="K6" s="731" t="s">
        <v>888</v>
      </c>
      <c r="L6" s="725" t="s">
        <v>94</v>
      </c>
      <c r="M6" s="670" t="s">
        <v>1276</v>
      </c>
    </row>
    <row r="7" spans="2:13" ht="12.75">
      <c r="B7" s="671" t="s">
        <v>1277</v>
      </c>
      <c r="C7" s="660"/>
      <c r="D7" s="660"/>
      <c r="E7" s="660"/>
      <c r="F7" s="660"/>
      <c r="G7" s="660"/>
      <c r="H7" s="660"/>
      <c r="I7" s="660"/>
      <c r="J7" s="660"/>
      <c r="K7" s="672"/>
      <c r="L7" s="726"/>
      <c r="M7" s="672"/>
    </row>
    <row r="8" spans="2:13" ht="12.75">
      <c r="B8" s="673" t="s">
        <v>1278</v>
      </c>
      <c r="C8" s="661">
        <v>37204.69</v>
      </c>
      <c r="D8" s="661">
        <v>4350.49</v>
      </c>
      <c r="E8" s="662">
        <v>25.791043749725812</v>
      </c>
      <c r="F8" s="661">
        <v>65446.91</v>
      </c>
      <c r="G8" s="661">
        <v>7624.68</v>
      </c>
      <c r="H8" s="663">
        <v>56.44182188078853</v>
      </c>
      <c r="I8" s="663">
        <v>116426.11</v>
      </c>
      <c r="J8" s="663">
        <v>13082.57</v>
      </c>
      <c r="K8" s="732">
        <v>63.916469572601066</v>
      </c>
      <c r="L8" s="727">
        <v>75.26025803989899</v>
      </c>
      <c r="M8" s="674">
        <v>71.58188933830667</v>
      </c>
    </row>
    <row r="9" spans="2:13" ht="12.75">
      <c r="B9" s="673" t="s">
        <v>1279</v>
      </c>
      <c r="C9" s="661">
        <v>13707.52</v>
      </c>
      <c r="D9" s="661">
        <v>1370.75</v>
      </c>
      <c r="E9" s="662">
        <v>8.126227900750642</v>
      </c>
      <c r="F9" s="661">
        <v>29251.9</v>
      </c>
      <c r="G9" s="661">
        <v>2925.189</v>
      </c>
      <c r="H9" s="663">
        <v>21.653760748732</v>
      </c>
      <c r="I9" s="663">
        <v>26383.77</v>
      </c>
      <c r="J9" s="663">
        <v>2638.39</v>
      </c>
      <c r="K9" s="732">
        <v>12.890171744210416</v>
      </c>
      <c r="L9" s="727">
        <v>113.40062009848623</v>
      </c>
      <c r="M9" s="674">
        <v>-9.804460498108</v>
      </c>
    </row>
    <row r="10" spans="2:13" ht="12.75">
      <c r="B10" s="673" t="s">
        <v>1280</v>
      </c>
      <c r="C10" s="661">
        <v>1805.24</v>
      </c>
      <c r="D10" s="661">
        <v>180.53</v>
      </c>
      <c r="E10" s="662">
        <v>1.0702374050136882</v>
      </c>
      <c r="F10" s="661">
        <v>3594.3</v>
      </c>
      <c r="G10" s="661">
        <v>359.43</v>
      </c>
      <c r="H10" s="663">
        <v>2.6606866174858252</v>
      </c>
      <c r="I10" s="663">
        <v>15735.48</v>
      </c>
      <c r="J10" s="663">
        <v>1573.46</v>
      </c>
      <c r="K10" s="732">
        <v>7.687328117770809</v>
      </c>
      <c r="L10" s="727">
        <v>99.09710297457485</v>
      </c>
      <c r="M10" s="679">
        <v>337.7653506941546</v>
      </c>
    </row>
    <row r="11" spans="2:13" ht="12.75">
      <c r="B11" s="673" t="s">
        <v>1281</v>
      </c>
      <c r="C11" s="661">
        <v>13614.17</v>
      </c>
      <c r="D11" s="661">
        <v>1361.43</v>
      </c>
      <c r="E11" s="662">
        <v>8.070976072164106</v>
      </c>
      <c r="F11" s="661">
        <v>8084.52</v>
      </c>
      <c r="G11" s="661">
        <v>808.45</v>
      </c>
      <c r="H11" s="663">
        <v>5.9845647160960835</v>
      </c>
      <c r="I11" s="663">
        <v>6025.67</v>
      </c>
      <c r="J11" s="663">
        <v>612.57</v>
      </c>
      <c r="K11" s="732">
        <v>2.9927844273784294</v>
      </c>
      <c r="L11" s="727">
        <v>-40.61758592068635</v>
      </c>
      <c r="M11" s="679">
        <v>-24.22908033892017</v>
      </c>
    </row>
    <row r="12" spans="2:14" ht="12.75">
      <c r="B12" s="673" t="s">
        <v>1282</v>
      </c>
      <c r="C12" s="661">
        <v>0</v>
      </c>
      <c r="D12" s="661">
        <v>0</v>
      </c>
      <c r="E12" s="662">
        <v>0</v>
      </c>
      <c r="F12" s="661">
        <v>0</v>
      </c>
      <c r="G12" s="661">
        <v>0</v>
      </c>
      <c r="H12" s="663">
        <v>0</v>
      </c>
      <c r="I12" s="663">
        <v>0</v>
      </c>
      <c r="J12" s="663">
        <v>0</v>
      </c>
      <c r="K12" s="1451">
        <v>0</v>
      </c>
      <c r="L12" s="728" t="e">
        <v>#DIV/0!</v>
      </c>
      <c r="M12" s="679" t="e">
        <v>#DIV/0!</v>
      </c>
      <c r="N12" s="1468"/>
    </row>
    <row r="13" spans="2:13" ht="12.75">
      <c r="B13" s="673" t="s">
        <v>1283</v>
      </c>
      <c r="C13" s="661">
        <v>2984.94</v>
      </c>
      <c r="D13" s="661">
        <v>298.49</v>
      </c>
      <c r="E13" s="662">
        <v>1.769540591716257</v>
      </c>
      <c r="F13" s="661">
        <v>3581.86</v>
      </c>
      <c r="G13" s="661">
        <v>35.82</v>
      </c>
      <c r="H13" s="663">
        <v>0.26515815218079253</v>
      </c>
      <c r="I13" s="663">
        <v>8596.21</v>
      </c>
      <c r="J13" s="663">
        <v>859.62</v>
      </c>
      <c r="K13" s="1451">
        <v>4.199776922577087</v>
      </c>
      <c r="L13" s="728">
        <v>-87.99959797648162</v>
      </c>
      <c r="M13" s="679">
        <v>2299.8324958123953</v>
      </c>
    </row>
    <row r="14" spans="2:13" ht="12.75">
      <c r="B14" s="673" t="s">
        <v>1284</v>
      </c>
      <c r="C14" s="661">
        <v>66.09</v>
      </c>
      <c r="D14" s="661">
        <v>6.61</v>
      </c>
      <c r="E14" s="662">
        <v>0.03918611448036603</v>
      </c>
      <c r="F14" s="661">
        <v>0</v>
      </c>
      <c r="G14" s="661">
        <v>0</v>
      </c>
      <c r="H14" s="663">
        <v>0</v>
      </c>
      <c r="I14" s="663">
        <v>53.74</v>
      </c>
      <c r="J14" s="663">
        <v>5.37</v>
      </c>
      <c r="K14" s="1451">
        <v>0.026235781012818406</v>
      </c>
      <c r="L14" s="728">
        <v>-100</v>
      </c>
      <c r="M14" s="679" t="e">
        <v>#DIV/0!</v>
      </c>
    </row>
    <row r="15" spans="2:13" ht="12.75">
      <c r="B15" s="673" t="s">
        <v>1285</v>
      </c>
      <c r="C15" s="661">
        <v>6138.08</v>
      </c>
      <c r="D15" s="661">
        <v>743.41</v>
      </c>
      <c r="E15" s="662">
        <v>4.407163292866705</v>
      </c>
      <c r="F15" s="661">
        <v>4435.62</v>
      </c>
      <c r="G15" s="661">
        <v>443.56</v>
      </c>
      <c r="H15" s="663">
        <v>3.2834603568205565</v>
      </c>
      <c r="I15" s="663">
        <v>16247.46</v>
      </c>
      <c r="J15" s="663">
        <v>1624.75</v>
      </c>
      <c r="K15" s="1451">
        <v>7.937911582975177</v>
      </c>
      <c r="L15" s="728">
        <v>-40.33440497168455</v>
      </c>
      <c r="M15" s="679">
        <v>266.297682387952</v>
      </c>
    </row>
    <row r="16" spans="2:13" ht="12.75">
      <c r="B16" s="673" t="s">
        <v>1286</v>
      </c>
      <c r="C16" s="661">
        <v>85565.15</v>
      </c>
      <c r="D16" s="661">
        <v>8556.51</v>
      </c>
      <c r="E16" s="662">
        <v>50.72562487328241</v>
      </c>
      <c r="F16" s="661">
        <v>125617.87</v>
      </c>
      <c r="G16" s="661">
        <v>1311.79</v>
      </c>
      <c r="H16" s="663">
        <v>9.710547527896198</v>
      </c>
      <c r="I16" s="663">
        <v>840</v>
      </c>
      <c r="J16" s="663">
        <v>84</v>
      </c>
      <c r="K16" s="732">
        <v>0.4103921052284443</v>
      </c>
      <c r="L16" s="727">
        <v>-84.66909990171226</v>
      </c>
      <c r="M16" s="679">
        <v>-93.59653603091958</v>
      </c>
    </row>
    <row r="17" spans="2:13" ht="12.75">
      <c r="B17" s="675" t="s">
        <v>269</v>
      </c>
      <c r="C17" s="665">
        <v>161085.88</v>
      </c>
      <c r="D17" s="665">
        <v>16868.22</v>
      </c>
      <c r="E17" s="665">
        <v>100</v>
      </c>
      <c r="F17" s="665">
        <v>240012.98</v>
      </c>
      <c r="G17" s="665">
        <v>13508.919000000002</v>
      </c>
      <c r="H17" s="666">
        <v>100</v>
      </c>
      <c r="I17" s="665">
        <v>190282.14</v>
      </c>
      <c r="J17" s="665">
        <v>20468.23</v>
      </c>
      <c r="K17" s="733">
        <v>100</v>
      </c>
      <c r="L17" s="729">
        <v>-19.914970281393053</v>
      </c>
      <c r="M17" s="676">
        <v>51.51641667257013</v>
      </c>
    </row>
    <row r="18" spans="2:13" ht="12.75">
      <c r="B18" s="677" t="s">
        <v>1287</v>
      </c>
      <c r="C18" s="667"/>
      <c r="D18" s="667"/>
      <c r="E18" s="667"/>
      <c r="F18" s="667"/>
      <c r="G18" s="667"/>
      <c r="H18" s="667"/>
      <c r="I18" s="667"/>
      <c r="J18" s="667"/>
      <c r="K18" s="678"/>
      <c r="L18" s="730"/>
      <c r="M18" s="678"/>
    </row>
    <row r="19" spans="2:13" ht="12.75" customHeight="1">
      <c r="B19" s="673" t="s">
        <v>1288</v>
      </c>
      <c r="C19" s="661">
        <v>14198.96</v>
      </c>
      <c r="D19" s="661">
        <v>1549.49</v>
      </c>
      <c r="E19" s="664">
        <v>9.185864526149798</v>
      </c>
      <c r="F19" s="661">
        <v>121610.82</v>
      </c>
      <c r="G19" s="661">
        <v>8021.08</v>
      </c>
      <c r="H19" s="663">
        <v>8.99234857792011</v>
      </c>
      <c r="I19" s="663">
        <v>72852.25</v>
      </c>
      <c r="J19" s="663">
        <v>7285.23</v>
      </c>
      <c r="K19" s="732">
        <v>35.59290235931721</v>
      </c>
      <c r="L19" s="727">
        <v>417.6593588858269</v>
      </c>
      <c r="M19" s="679">
        <v>-9.173951637435351</v>
      </c>
    </row>
    <row r="20" spans="2:13" ht="12.75">
      <c r="B20" s="673" t="s">
        <v>1289</v>
      </c>
      <c r="C20" s="661">
        <v>21652.23</v>
      </c>
      <c r="D20" s="661">
        <v>2165.23</v>
      </c>
      <c r="E20" s="664">
        <v>12.83616509171103</v>
      </c>
      <c r="F20" s="661">
        <v>2809.87</v>
      </c>
      <c r="G20" s="661">
        <v>280.99</v>
      </c>
      <c r="H20" s="663">
        <v>13.847801726132033</v>
      </c>
      <c r="I20" s="663">
        <v>49610.82</v>
      </c>
      <c r="J20" s="663">
        <v>4960.99</v>
      </c>
      <c r="K20" s="732">
        <v>24.2375371368576</v>
      </c>
      <c r="L20" s="727">
        <v>-87.02262577185795</v>
      </c>
      <c r="M20" s="674">
        <v>1665.5396989216702</v>
      </c>
    </row>
    <row r="21" spans="2:13" ht="12.75">
      <c r="B21" s="673" t="s">
        <v>1290</v>
      </c>
      <c r="C21" s="661">
        <v>39134.73</v>
      </c>
      <c r="D21" s="661">
        <v>3913.48</v>
      </c>
      <c r="E21" s="664">
        <v>23.200341470933477</v>
      </c>
      <c r="F21" s="661">
        <v>39792.27</v>
      </c>
      <c r="G21" s="661">
        <v>3656.859</v>
      </c>
      <c r="H21" s="663">
        <v>19.71635507533194</v>
      </c>
      <c r="I21" s="663">
        <v>66219.01</v>
      </c>
      <c r="J21" s="663">
        <v>6621.89</v>
      </c>
      <c r="K21" s="732">
        <v>32.3520718225971</v>
      </c>
      <c r="L21" s="727">
        <v>-6.557360712204996</v>
      </c>
      <c r="M21" s="679">
        <v>81.08135971334966</v>
      </c>
    </row>
    <row r="22" spans="2:13" ht="12.75">
      <c r="B22" s="673" t="s">
        <v>993</v>
      </c>
      <c r="C22" s="661">
        <v>85000</v>
      </c>
      <c r="D22" s="661">
        <v>8500</v>
      </c>
      <c r="E22" s="664">
        <v>50.39067594645547</v>
      </c>
      <c r="F22" s="661">
        <v>0</v>
      </c>
      <c r="G22" s="661">
        <v>0</v>
      </c>
      <c r="H22" s="663">
        <v>54.61629801736413</v>
      </c>
      <c r="I22" s="663">
        <v>0</v>
      </c>
      <c r="J22" s="663">
        <v>0</v>
      </c>
      <c r="K22" s="732">
        <v>0</v>
      </c>
      <c r="L22" s="727">
        <v>-100</v>
      </c>
      <c r="M22" s="679" t="e">
        <v>#DIV/0!</v>
      </c>
    </row>
    <row r="23" spans="2:13" ht="12.75">
      <c r="B23" s="673" t="s">
        <v>1291</v>
      </c>
      <c r="C23" s="661">
        <v>400</v>
      </c>
      <c r="D23" s="661">
        <v>40</v>
      </c>
      <c r="E23" s="664">
        <v>0.2371325926892022</v>
      </c>
      <c r="F23" s="661">
        <v>0</v>
      </c>
      <c r="G23" s="661">
        <v>0</v>
      </c>
      <c r="H23" s="663">
        <v>0.25701787302289003</v>
      </c>
      <c r="I23" s="663">
        <v>0</v>
      </c>
      <c r="J23" s="663">
        <v>0</v>
      </c>
      <c r="K23" s="1451">
        <v>0</v>
      </c>
      <c r="L23" s="728">
        <v>-100</v>
      </c>
      <c r="M23" s="674" t="e">
        <v>#DIV/0!</v>
      </c>
    </row>
    <row r="24" spans="2:13" ht="12.75">
      <c r="B24" s="1361" t="s">
        <v>1531</v>
      </c>
      <c r="C24" s="661">
        <v>700</v>
      </c>
      <c r="D24" s="661">
        <v>700</v>
      </c>
      <c r="E24" s="664">
        <v>4.149820372061039</v>
      </c>
      <c r="F24" s="661">
        <v>800</v>
      </c>
      <c r="G24" s="661">
        <v>800</v>
      </c>
      <c r="H24" s="663">
        <v>2.5701787302289003</v>
      </c>
      <c r="I24" s="663">
        <v>1600</v>
      </c>
      <c r="J24" s="663">
        <v>1600</v>
      </c>
      <c r="K24" s="1451">
        <v>7.8170001187206894</v>
      </c>
      <c r="L24" s="728">
        <v>14.285714285714278</v>
      </c>
      <c r="M24" s="679">
        <v>100</v>
      </c>
    </row>
    <row r="25" spans="2:13" ht="13.5" thickBot="1">
      <c r="B25" s="1361" t="s">
        <v>1532</v>
      </c>
      <c r="C25" s="661">
        <v>0</v>
      </c>
      <c r="D25" s="661">
        <v>0</v>
      </c>
      <c r="E25" s="664">
        <v>0</v>
      </c>
      <c r="F25" s="661">
        <v>75000</v>
      </c>
      <c r="G25" s="661">
        <v>750</v>
      </c>
      <c r="H25" s="663"/>
      <c r="I25" s="663">
        <v>0</v>
      </c>
      <c r="J25" s="663">
        <v>0</v>
      </c>
      <c r="K25" s="1451"/>
      <c r="L25" s="1469"/>
      <c r="M25" s="1467">
        <v>-100</v>
      </c>
    </row>
    <row r="26" spans="2:13" ht="14.25" thickBot="1" thickTop="1">
      <c r="B26" s="1603" t="s">
        <v>1533</v>
      </c>
      <c r="C26" s="1599">
        <v>161085.92</v>
      </c>
      <c r="D26" s="1599">
        <v>16868.2</v>
      </c>
      <c r="E26" s="1600">
        <v>100</v>
      </c>
      <c r="F26" s="1599">
        <v>240012.96</v>
      </c>
      <c r="G26" s="1599">
        <v>13508.929</v>
      </c>
      <c r="H26" s="1601">
        <v>100</v>
      </c>
      <c r="I26" s="1601">
        <v>190282.08</v>
      </c>
      <c r="J26" s="1601">
        <v>20468.21</v>
      </c>
      <c r="K26" s="1602">
        <v>100</v>
      </c>
      <c r="L26">
        <v>-19.914816044391202</v>
      </c>
      <c r="M26">
        <v>51.51615646214441</v>
      </c>
    </row>
    <row r="27" ht="13.5" thickTop="1"/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75" t="s">
        <v>431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</row>
    <row r="2" spans="1:12" ht="15.75">
      <c r="A2" s="1876" t="s">
        <v>320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</row>
    <row r="3" spans="1:12" ht="12.75">
      <c r="A3" s="1875" t="s">
        <v>1412</v>
      </c>
      <c r="B3" s="1875"/>
      <c r="C3" s="1875"/>
      <c r="D3" s="1875"/>
      <c r="E3" s="1875"/>
      <c r="F3" s="1875"/>
      <c r="G3" s="1875"/>
      <c r="H3" s="1875"/>
      <c r="I3" s="1875"/>
      <c r="J3" s="1875"/>
      <c r="K3" s="1875"/>
      <c r="L3" s="1875"/>
    </row>
    <row r="4" spans="1:12" ht="13.5" thickBot="1">
      <c r="A4" s="1875" t="s">
        <v>1211</v>
      </c>
      <c r="B4" s="1875"/>
      <c r="C4" s="1875"/>
      <c r="D4" s="1875"/>
      <c r="E4" s="1875"/>
      <c r="F4" s="1875"/>
      <c r="G4" s="1875"/>
      <c r="H4" s="1875"/>
      <c r="I4" s="1875"/>
      <c r="J4" s="1875"/>
      <c r="K4" s="1875"/>
      <c r="L4" s="1875"/>
    </row>
    <row r="5" spans="1:12" ht="13.5" thickTop="1">
      <c r="A5" s="380" t="s">
        <v>321</v>
      </c>
      <c r="B5" s="381" t="s">
        <v>322</v>
      </c>
      <c r="C5" s="381" t="s">
        <v>94</v>
      </c>
      <c r="D5" s="1877" t="s">
        <v>1212</v>
      </c>
      <c r="E5" s="1878"/>
      <c r="F5" s="1877" t="s">
        <v>858</v>
      </c>
      <c r="G5" s="1879"/>
      <c r="H5" s="1878"/>
      <c r="I5" s="1877" t="s">
        <v>435</v>
      </c>
      <c r="J5" s="1879"/>
      <c r="K5" s="1879"/>
      <c r="L5" s="1880"/>
    </row>
    <row r="6" spans="1:12" ht="24">
      <c r="A6" s="421"/>
      <c r="B6" s="422"/>
      <c r="C6" s="423" t="s">
        <v>1411</v>
      </c>
      <c r="D6" s="423" t="s">
        <v>267</v>
      </c>
      <c r="E6" s="423" t="s">
        <v>1411</v>
      </c>
      <c r="F6" s="423" t="s">
        <v>1348</v>
      </c>
      <c r="G6" s="423" t="s">
        <v>267</v>
      </c>
      <c r="H6" s="423" t="s">
        <v>1411</v>
      </c>
      <c r="I6" s="424" t="s">
        <v>1207</v>
      </c>
      <c r="J6" s="424" t="s">
        <v>1208</v>
      </c>
      <c r="K6" s="424" t="s">
        <v>1209</v>
      </c>
      <c r="L6" s="425" t="s">
        <v>1210</v>
      </c>
    </row>
    <row r="7" spans="1:12" ht="12.75">
      <c r="A7" s="426">
        <v>1</v>
      </c>
      <c r="B7" s="423">
        <v>2</v>
      </c>
      <c r="C7" s="423">
        <v>3</v>
      </c>
      <c r="D7" s="423">
        <v>4</v>
      </c>
      <c r="E7" s="423">
        <v>5</v>
      </c>
      <c r="F7" s="423">
        <v>6</v>
      </c>
      <c r="G7" s="423">
        <v>7</v>
      </c>
      <c r="H7" s="423">
        <v>8</v>
      </c>
      <c r="I7" s="423">
        <v>9</v>
      </c>
      <c r="J7" s="423">
        <v>10</v>
      </c>
      <c r="K7" s="423">
        <v>11</v>
      </c>
      <c r="L7" s="427">
        <v>12</v>
      </c>
    </row>
    <row r="8" spans="1:12" ht="12.75">
      <c r="A8" s="426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9"/>
    </row>
    <row r="9" spans="1:12" ht="12.75">
      <c r="A9" s="382" t="s">
        <v>323</v>
      </c>
      <c r="B9" s="377" t="s">
        <v>324</v>
      </c>
      <c r="C9" s="377" t="s">
        <v>1420</v>
      </c>
      <c r="D9" s="377" t="s">
        <v>123</v>
      </c>
      <c r="E9" s="377" t="s">
        <v>977</v>
      </c>
      <c r="F9" s="377" t="s">
        <v>1349</v>
      </c>
      <c r="G9" s="377" t="s">
        <v>124</v>
      </c>
      <c r="H9" s="377" t="s">
        <v>1421</v>
      </c>
      <c r="I9" s="377" t="s">
        <v>1422</v>
      </c>
      <c r="J9" s="377" t="s">
        <v>125</v>
      </c>
      <c r="K9" s="377" t="s">
        <v>1423</v>
      </c>
      <c r="L9" s="383" t="s">
        <v>1322</v>
      </c>
    </row>
    <row r="10" spans="1:12" ht="12.75">
      <c r="A10" s="384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85"/>
    </row>
    <row r="11" spans="1:12" ht="12.75">
      <c r="A11" s="1530" t="s">
        <v>325</v>
      </c>
      <c r="B11" s="377" t="s">
        <v>1318</v>
      </c>
      <c r="C11" s="377" t="s">
        <v>177</v>
      </c>
      <c r="D11" s="377" t="s">
        <v>126</v>
      </c>
      <c r="E11" s="377" t="s">
        <v>1424</v>
      </c>
      <c r="F11" s="377" t="s">
        <v>1351</v>
      </c>
      <c r="G11" s="377" t="s">
        <v>1365</v>
      </c>
      <c r="H11" s="377" t="s">
        <v>1425</v>
      </c>
      <c r="I11" s="377" t="s">
        <v>1426</v>
      </c>
      <c r="J11" s="377" t="s">
        <v>1427</v>
      </c>
      <c r="K11" s="377" t="s">
        <v>1428</v>
      </c>
      <c r="L11" s="383" t="s">
        <v>167</v>
      </c>
    </row>
    <row r="12" spans="1:12" ht="12.75">
      <c r="A12" s="1531" t="s">
        <v>327</v>
      </c>
      <c r="B12" s="379" t="s">
        <v>328</v>
      </c>
      <c r="C12" s="379" t="s">
        <v>1429</v>
      </c>
      <c r="D12" s="379" t="s">
        <v>940</v>
      </c>
      <c r="E12" s="379" t="s">
        <v>1430</v>
      </c>
      <c r="F12" s="379" t="s">
        <v>1352</v>
      </c>
      <c r="G12" s="379" t="s">
        <v>128</v>
      </c>
      <c r="H12" s="379" t="s">
        <v>1352</v>
      </c>
      <c r="I12" s="379" t="s">
        <v>1431</v>
      </c>
      <c r="J12" s="379" t="s">
        <v>974</v>
      </c>
      <c r="K12" s="379" t="s">
        <v>1432</v>
      </c>
      <c r="L12" s="386" t="s">
        <v>249</v>
      </c>
    </row>
    <row r="13" spans="1:12" ht="12.75">
      <c r="A13" s="1531" t="s">
        <v>329</v>
      </c>
      <c r="B13" s="379" t="s">
        <v>330</v>
      </c>
      <c r="C13" s="379" t="s">
        <v>1433</v>
      </c>
      <c r="D13" s="379" t="s">
        <v>972</v>
      </c>
      <c r="E13" s="379" t="s">
        <v>1434</v>
      </c>
      <c r="F13" s="379" t="s">
        <v>1353</v>
      </c>
      <c r="G13" s="379" t="s">
        <v>129</v>
      </c>
      <c r="H13" s="379" t="s">
        <v>1435</v>
      </c>
      <c r="I13" s="379" t="s">
        <v>1436</v>
      </c>
      <c r="J13" s="379" t="s">
        <v>1357</v>
      </c>
      <c r="K13" s="379" t="s">
        <v>141</v>
      </c>
      <c r="L13" s="386" t="s">
        <v>1437</v>
      </c>
    </row>
    <row r="14" spans="1:12" ht="12.75">
      <c r="A14" s="1531" t="s">
        <v>331</v>
      </c>
      <c r="B14" s="379" t="s">
        <v>1319</v>
      </c>
      <c r="C14" s="379" t="s">
        <v>1438</v>
      </c>
      <c r="D14" s="379" t="s">
        <v>131</v>
      </c>
      <c r="E14" s="379" t="s">
        <v>1439</v>
      </c>
      <c r="F14" s="379" t="s">
        <v>1355</v>
      </c>
      <c r="G14" s="379" t="s">
        <v>132</v>
      </c>
      <c r="H14" s="379" t="s">
        <v>1440</v>
      </c>
      <c r="I14" s="379" t="s">
        <v>1441</v>
      </c>
      <c r="J14" s="379" t="s">
        <v>982</v>
      </c>
      <c r="K14" s="379" t="s">
        <v>1442</v>
      </c>
      <c r="L14" s="386" t="s">
        <v>1443</v>
      </c>
    </row>
    <row r="15" spans="1:12" ht="12.75">
      <c r="A15" s="1531" t="s">
        <v>332</v>
      </c>
      <c r="B15" s="379" t="s">
        <v>333</v>
      </c>
      <c r="C15" s="379" t="s">
        <v>1444</v>
      </c>
      <c r="D15" s="379" t="s">
        <v>133</v>
      </c>
      <c r="E15" s="379" t="s">
        <v>1445</v>
      </c>
      <c r="F15" s="379" t="s">
        <v>1356</v>
      </c>
      <c r="G15" s="379" t="s">
        <v>134</v>
      </c>
      <c r="H15" s="379" t="s">
        <v>1446</v>
      </c>
      <c r="I15" s="379" t="s">
        <v>1447</v>
      </c>
      <c r="J15" s="379" t="s">
        <v>1448</v>
      </c>
      <c r="K15" s="379" t="s">
        <v>1449</v>
      </c>
      <c r="L15" s="386" t="s">
        <v>1450</v>
      </c>
    </row>
    <row r="16" spans="1:12" ht="12.75">
      <c r="A16" s="1531" t="s">
        <v>334</v>
      </c>
      <c r="B16" s="379" t="s">
        <v>335</v>
      </c>
      <c r="C16" s="379" t="s">
        <v>1421</v>
      </c>
      <c r="D16" s="379" t="s">
        <v>135</v>
      </c>
      <c r="E16" s="379" t="s">
        <v>1451</v>
      </c>
      <c r="F16" s="379" t="s">
        <v>1358</v>
      </c>
      <c r="G16" s="379" t="s">
        <v>136</v>
      </c>
      <c r="H16" s="379" t="s">
        <v>1452</v>
      </c>
      <c r="I16" s="379" t="s">
        <v>1453</v>
      </c>
      <c r="J16" s="379" t="s">
        <v>339</v>
      </c>
      <c r="K16" s="379" t="s">
        <v>1454</v>
      </c>
      <c r="L16" s="386" t="s">
        <v>167</v>
      </c>
    </row>
    <row r="17" spans="1:12" ht="12.75">
      <c r="A17" s="1531" t="s">
        <v>337</v>
      </c>
      <c r="B17" s="379" t="s">
        <v>338</v>
      </c>
      <c r="C17" s="379" t="s">
        <v>1455</v>
      </c>
      <c r="D17" s="379" t="s">
        <v>137</v>
      </c>
      <c r="E17" s="379" t="s">
        <v>1456</v>
      </c>
      <c r="F17" s="379" t="s">
        <v>875</v>
      </c>
      <c r="G17" s="379" t="s">
        <v>138</v>
      </c>
      <c r="H17" s="379" t="s">
        <v>1457</v>
      </c>
      <c r="I17" s="379" t="s">
        <v>1458</v>
      </c>
      <c r="J17" s="379" t="s">
        <v>1459</v>
      </c>
      <c r="K17" s="379" t="s">
        <v>1350</v>
      </c>
      <c r="L17" s="386" t="s">
        <v>1460</v>
      </c>
    </row>
    <row r="18" spans="1:12" ht="12.75">
      <c r="A18" s="1531" t="s">
        <v>340</v>
      </c>
      <c r="B18" s="379" t="s">
        <v>1320</v>
      </c>
      <c r="C18" s="379" t="s">
        <v>1461</v>
      </c>
      <c r="D18" s="379" t="s">
        <v>139</v>
      </c>
      <c r="E18" s="379" t="s">
        <v>1462</v>
      </c>
      <c r="F18" s="379" t="s">
        <v>1360</v>
      </c>
      <c r="G18" s="379" t="s">
        <v>140</v>
      </c>
      <c r="H18" s="379" t="s">
        <v>1463</v>
      </c>
      <c r="I18" s="379" t="s">
        <v>1436</v>
      </c>
      <c r="J18" s="379" t="s">
        <v>355</v>
      </c>
      <c r="K18" s="379" t="s">
        <v>1464</v>
      </c>
      <c r="L18" s="386" t="s">
        <v>1443</v>
      </c>
    </row>
    <row r="19" spans="1:12" ht="12.75">
      <c r="A19" s="1531" t="s">
        <v>341</v>
      </c>
      <c r="B19" s="379" t="s">
        <v>342</v>
      </c>
      <c r="C19" s="379" t="s">
        <v>1465</v>
      </c>
      <c r="D19" s="379" t="s">
        <v>142</v>
      </c>
      <c r="E19" s="379" t="s">
        <v>1466</v>
      </c>
      <c r="F19" s="379" t="s">
        <v>1361</v>
      </c>
      <c r="G19" s="379" t="s">
        <v>143</v>
      </c>
      <c r="H19" s="379" t="s">
        <v>1467</v>
      </c>
      <c r="I19" s="379" t="s">
        <v>355</v>
      </c>
      <c r="J19" s="379" t="s">
        <v>1359</v>
      </c>
      <c r="K19" s="379" t="s">
        <v>1468</v>
      </c>
      <c r="L19" s="386" t="s">
        <v>336</v>
      </c>
    </row>
    <row r="20" spans="1:12" ht="12.75">
      <c r="A20" s="1531" t="s">
        <v>343</v>
      </c>
      <c r="B20" s="379" t="s">
        <v>344</v>
      </c>
      <c r="C20" s="379" t="s">
        <v>1469</v>
      </c>
      <c r="D20" s="379" t="s">
        <v>144</v>
      </c>
      <c r="E20" s="379" t="s">
        <v>1470</v>
      </c>
      <c r="F20" s="379" t="s">
        <v>1363</v>
      </c>
      <c r="G20" s="379" t="s">
        <v>145</v>
      </c>
      <c r="H20" s="379" t="s">
        <v>145</v>
      </c>
      <c r="I20" s="379" t="s">
        <v>1471</v>
      </c>
      <c r="J20" s="379" t="s">
        <v>1472</v>
      </c>
      <c r="K20" s="379" t="s">
        <v>1473</v>
      </c>
      <c r="L20" s="386" t="s">
        <v>336</v>
      </c>
    </row>
    <row r="21" spans="1:12" ht="12.75">
      <c r="A21" s="1531" t="s">
        <v>345</v>
      </c>
      <c r="B21" s="379" t="s">
        <v>346</v>
      </c>
      <c r="C21" s="379" t="s">
        <v>1474</v>
      </c>
      <c r="D21" s="379" t="s">
        <v>146</v>
      </c>
      <c r="E21" s="379" t="s">
        <v>1475</v>
      </c>
      <c r="F21" s="379" t="s">
        <v>1364</v>
      </c>
      <c r="G21" s="379" t="s">
        <v>147</v>
      </c>
      <c r="H21" s="379" t="s">
        <v>1476</v>
      </c>
      <c r="I21" s="379" t="s">
        <v>1202</v>
      </c>
      <c r="J21" s="379" t="s">
        <v>943</v>
      </c>
      <c r="K21" s="379" t="s">
        <v>1477</v>
      </c>
      <c r="L21" s="386" t="s">
        <v>360</v>
      </c>
    </row>
    <row r="22" spans="1:12" ht="12.75">
      <c r="A22" s="1531" t="s">
        <v>347</v>
      </c>
      <c r="B22" s="379" t="s">
        <v>348</v>
      </c>
      <c r="C22" s="379" t="s">
        <v>699</v>
      </c>
      <c r="D22" s="379" t="s">
        <v>700</v>
      </c>
      <c r="E22" s="379" t="s">
        <v>700</v>
      </c>
      <c r="F22" s="379" t="s">
        <v>701</v>
      </c>
      <c r="G22" s="379" t="s">
        <v>701</v>
      </c>
      <c r="H22" s="379" t="s">
        <v>701</v>
      </c>
      <c r="I22" s="379" t="s">
        <v>702</v>
      </c>
      <c r="J22" s="379" t="s">
        <v>336</v>
      </c>
      <c r="K22" s="379" t="s">
        <v>703</v>
      </c>
      <c r="L22" s="386" t="s">
        <v>336</v>
      </c>
    </row>
    <row r="23" spans="1:12" ht="12.75">
      <c r="A23" s="1531" t="s">
        <v>349</v>
      </c>
      <c r="B23" s="379" t="s">
        <v>350</v>
      </c>
      <c r="C23" s="379" t="s">
        <v>704</v>
      </c>
      <c r="D23" s="379" t="s">
        <v>705</v>
      </c>
      <c r="E23" s="379" t="s">
        <v>705</v>
      </c>
      <c r="F23" s="379" t="s">
        <v>706</v>
      </c>
      <c r="G23" s="379" t="s">
        <v>706</v>
      </c>
      <c r="H23" s="379" t="s">
        <v>706</v>
      </c>
      <c r="I23" s="379" t="s">
        <v>997</v>
      </c>
      <c r="J23" s="379" t="s">
        <v>336</v>
      </c>
      <c r="K23" s="379" t="s">
        <v>707</v>
      </c>
      <c r="L23" s="386" t="s">
        <v>336</v>
      </c>
    </row>
    <row r="24" spans="1:12" ht="12.75">
      <c r="A24" s="1531" t="s">
        <v>351</v>
      </c>
      <c r="B24" s="379" t="s">
        <v>352</v>
      </c>
      <c r="C24" s="379" t="s">
        <v>1478</v>
      </c>
      <c r="D24" s="379" t="s">
        <v>148</v>
      </c>
      <c r="E24" s="379" t="s">
        <v>1425</v>
      </c>
      <c r="F24" s="379" t="s">
        <v>1366</v>
      </c>
      <c r="G24" s="379" t="s">
        <v>149</v>
      </c>
      <c r="H24" s="379" t="s">
        <v>1479</v>
      </c>
      <c r="I24" s="379" t="s">
        <v>1480</v>
      </c>
      <c r="J24" s="379" t="s">
        <v>998</v>
      </c>
      <c r="K24" s="379" t="s">
        <v>553</v>
      </c>
      <c r="L24" s="386" t="s">
        <v>336</v>
      </c>
    </row>
    <row r="25" spans="1:12" ht="12.75">
      <c r="A25" s="1532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85"/>
    </row>
    <row r="26" spans="1:12" ht="12.75">
      <c r="A26" s="1530" t="s">
        <v>353</v>
      </c>
      <c r="B26" s="377" t="s">
        <v>354</v>
      </c>
      <c r="C26" s="377" t="s">
        <v>1481</v>
      </c>
      <c r="D26" s="377" t="s">
        <v>150</v>
      </c>
      <c r="E26" s="377" t="s">
        <v>1482</v>
      </c>
      <c r="F26" s="377" t="s">
        <v>1367</v>
      </c>
      <c r="G26" s="377" t="s">
        <v>151</v>
      </c>
      <c r="H26" s="377" t="s">
        <v>1420</v>
      </c>
      <c r="I26" s="377" t="s">
        <v>982</v>
      </c>
      <c r="J26" s="377" t="s">
        <v>336</v>
      </c>
      <c r="K26" s="377" t="s">
        <v>355</v>
      </c>
      <c r="L26" s="383" t="s">
        <v>339</v>
      </c>
    </row>
    <row r="27" spans="1:12" ht="12.75">
      <c r="A27" s="1531" t="s">
        <v>356</v>
      </c>
      <c r="B27" s="379" t="s">
        <v>357</v>
      </c>
      <c r="C27" s="379" t="s">
        <v>1368</v>
      </c>
      <c r="D27" s="379" t="s">
        <v>1369</v>
      </c>
      <c r="E27" s="379" t="s">
        <v>1369</v>
      </c>
      <c r="F27" s="379" t="s">
        <v>1370</v>
      </c>
      <c r="G27" s="379" t="s">
        <v>1370</v>
      </c>
      <c r="H27" s="379" t="s">
        <v>1370</v>
      </c>
      <c r="I27" s="379" t="s">
        <v>847</v>
      </c>
      <c r="J27" s="379" t="s">
        <v>336</v>
      </c>
      <c r="K27" s="379" t="s">
        <v>555</v>
      </c>
      <c r="L27" s="386" t="s">
        <v>336</v>
      </c>
    </row>
    <row r="28" spans="1:12" ht="12.75">
      <c r="A28" s="1531" t="s">
        <v>358</v>
      </c>
      <c r="B28" s="379" t="s">
        <v>359</v>
      </c>
      <c r="C28" s="379" t="s">
        <v>1483</v>
      </c>
      <c r="D28" s="379" t="s">
        <v>975</v>
      </c>
      <c r="E28" s="379" t="s">
        <v>975</v>
      </c>
      <c r="F28" s="379" t="s">
        <v>1371</v>
      </c>
      <c r="G28" s="379" t="s">
        <v>152</v>
      </c>
      <c r="H28" s="379" t="s">
        <v>152</v>
      </c>
      <c r="I28" s="379" t="s">
        <v>552</v>
      </c>
      <c r="J28" s="379" t="s">
        <v>336</v>
      </c>
      <c r="K28" s="379" t="s">
        <v>1484</v>
      </c>
      <c r="L28" s="386" t="s">
        <v>336</v>
      </c>
    </row>
    <row r="29" spans="1:12" ht="24">
      <c r="A29" s="1531" t="s">
        <v>361</v>
      </c>
      <c r="B29" s="379" t="s">
        <v>362</v>
      </c>
      <c r="C29" s="379" t="s">
        <v>978</v>
      </c>
      <c r="D29" s="379" t="s">
        <v>153</v>
      </c>
      <c r="E29" s="379" t="s">
        <v>153</v>
      </c>
      <c r="F29" s="379" t="s">
        <v>1373</v>
      </c>
      <c r="G29" s="379" t="s">
        <v>154</v>
      </c>
      <c r="H29" s="379" t="s">
        <v>1485</v>
      </c>
      <c r="I29" s="379" t="s">
        <v>1486</v>
      </c>
      <c r="J29" s="379" t="s">
        <v>336</v>
      </c>
      <c r="K29" s="379" t="s">
        <v>553</v>
      </c>
      <c r="L29" s="386" t="s">
        <v>360</v>
      </c>
    </row>
    <row r="30" spans="1:12" ht="12.75">
      <c r="A30" s="1531" t="s">
        <v>363</v>
      </c>
      <c r="B30" s="379" t="s">
        <v>364</v>
      </c>
      <c r="C30" s="379" t="s">
        <v>1374</v>
      </c>
      <c r="D30" s="379" t="s">
        <v>1375</v>
      </c>
      <c r="E30" s="379" t="s">
        <v>1375</v>
      </c>
      <c r="F30" s="379" t="s">
        <v>1376</v>
      </c>
      <c r="G30" s="379" t="s">
        <v>1376</v>
      </c>
      <c r="H30" s="379" t="s">
        <v>1376</v>
      </c>
      <c r="I30" s="379" t="s">
        <v>981</v>
      </c>
      <c r="J30" s="379" t="s">
        <v>336</v>
      </c>
      <c r="K30" s="379" t="s">
        <v>1377</v>
      </c>
      <c r="L30" s="386" t="s">
        <v>336</v>
      </c>
    </row>
    <row r="31" spans="1:12" ht="12.75">
      <c r="A31" s="1531" t="s">
        <v>365</v>
      </c>
      <c r="B31" s="379" t="s">
        <v>366</v>
      </c>
      <c r="C31" s="379" t="s">
        <v>155</v>
      </c>
      <c r="D31" s="379" t="s">
        <v>554</v>
      </c>
      <c r="E31" s="379" t="s">
        <v>554</v>
      </c>
      <c r="F31" s="379" t="s">
        <v>1378</v>
      </c>
      <c r="G31" s="379" t="s">
        <v>156</v>
      </c>
      <c r="H31" s="379" t="s">
        <v>156</v>
      </c>
      <c r="I31" s="379" t="s">
        <v>1354</v>
      </c>
      <c r="J31" s="379" t="s">
        <v>336</v>
      </c>
      <c r="K31" s="379" t="s">
        <v>976</v>
      </c>
      <c r="L31" s="386" t="s">
        <v>336</v>
      </c>
    </row>
    <row r="32" spans="1:12" ht="12.75">
      <c r="A32" s="1531" t="s">
        <v>367</v>
      </c>
      <c r="B32" s="379" t="s">
        <v>368</v>
      </c>
      <c r="C32" s="379" t="s">
        <v>1379</v>
      </c>
      <c r="D32" s="379" t="s">
        <v>1380</v>
      </c>
      <c r="E32" s="379" t="s">
        <v>1380</v>
      </c>
      <c r="F32" s="379" t="s">
        <v>942</v>
      </c>
      <c r="G32" s="379" t="s">
        <v>942</v>
      </c>
      <c r="H32" s="379" t="s">
        <v>942</v>
      </c>
      <c r="I32" s="379" t="s">
        <v>1381</v>
      </c>
      <c r="J32" s="379" t="s">
        <v>336</v>
      </c>
      <c r="K32" s="379" t="s">
        <v>973</v>
      </c>
      <c r="L32" s="386" t="s">
        <v>336</v>
      </c>
    </row>
    <row r="33" spans="1:12" ht="12.75">
      <c r="A33" s="1531" t="s">
        <v>369</v>
      </c>
      <c r="B33" s="379" t="s">
        <v>370</v>
      </c>
      <c r="C33" s="379" t="s">
        <v>157</v>
      </c>
      <c r="D33" s="379" t="s">
        <v>158</v>
      </c>
      <c r="E33" s="379" t="s">
        <v>1487</v>
      </c>
      <c r="F33" s="379" t="s">
        <v>1382</v>
      </c>
      <c r="G33" s="379" t="s">
        <v>159</v>
      </c>
      <c r="H33" s="379" t="s">
        <v>1488</v>
      </c>
      <c r="I33" s="379" t="s">
        <v>160</v>
      </c>
      <c r="J33" s="379" t="s">
        <v>339</v>
      </c>
      <c r="K33" s="379" t="s">
        <v>1422</v>
      </c>
      <c r="L33" s="386" t="s">
        <v>249</v>
      </c>
    </row>
    <row r="34" spans="1:12" ht="12.75">
      <c r="A34" s="1531" t="s">
        <v>371</v>
      </c>
      <c r="B34" s="379" t="s">
        <v>372</v>
      </c>
      <c r="C34" s="379" t="s">
        <v>250</v>
      </c>
      <c r="D34" s="379" t="s">
        <v>609</v>
      </c>
      <c r="E34" s="379" t="s">
        <v>609</v>
      </c>
      <c r="F34" s="379" t="s">
        <v>876</v>
      </c>
      <c r="G34" s="379" t="s">
        <v>876</v>
      </c>
      <c r="H34" s="379" t="s">
        <v>876</v>
      </c>
      <c r="I34" s="379" t="s">
        <v>326</v>
      </c>
      <c r="J34" s="379" t="s">
        <v>336</v>
      </c>
      <c r="K34" s="379" t="s">
        <v>846</v>
      </c>
      <c r="L34" s="386" t="s">
        <v>336</v>
      </c>
    </row>
    <row r="35" spans="1:12" ht="13.5" thickBot="1">
      <c r="A35" s="1533" t="s">
        <v>373</v>
      </c>
      <c r="B35" s="387" t="s">
        <v>374</v>
      </c>
      <c r="C35" s="387" t="s">
        <v>1489</v>
      </c>
      <c r="D35" s="387" t="s">
        <v>161</v>
      </c>
      <c r="E35" s="387" t="s">
        <v>1490</v>
      </c>
      <c r="F35" s="387" t="s">
        <v>1383</v>
      </c>
      <c r="G35" s="387" t="s">
        <v>162</v>
      </c>
      <c r="H35" s="387" t="s">
        <v>1491</v>
      </c>
      <c r="I35" s="387" t="s">
        <v>982</v>
      </c>
      <c r="J35" s="387" t="s">
        <v>998</v>
      </c>
      <c r="K35" s="387" t="s">
        <v>130</v>
      </c>
      <c r="L35" s="388" t="s">
        <v>336</v>
      </c>
    </row>
    <row r="36" spans="1:12" ht="14.25" thickBot="1" thickTop="1">
      <c r="A36" s="1875" t="s">
        <v>1204</v>
      </c>
      <c r="B36" s="1875"/>
      <c r="C36" s="1875"/>
      <c r="D36" s="1875"/>
      <c r="E36" s="1875"/>
      <c r="F36" s="1875"/>
      <c r="G36" s="1875"/>
      <c r="H36" s="1875"/>
      <c r="I36" s="1875"/>
      <c r="J36" s="1875"/>
      <c r="K36" s="1875"/>
      <c r="L36" s="1875"/>
    </row>
    <row r="37" spans="1:12" ht="13.5" thickTop="1">
      <c r="A37" s="411" t="s">
        <v>323</v>
      </c>
      <c r="B37" s="709" t="s">
        <v>324</v>
      </c>
      <c r="C37" s="412" t="s">
        <v>1492</v>
      </c>
      <c r="D37" s="412" t="s">
        <v>163</v>
      </c>
      <c r="E37" s="412" t="s">
        <v>1493</v>
      </c>
      <c r="F37" s="412" t="s">
        <v>1385</v>
      </c>
      <c r="G37" s="412" t="s">
        <v>164</v>
      </c>
      <c r="H37" s="412" t="s">
        <v>1494</v>
      </c>
      <c r="I37" s="412" t="s">
        <v>1422</v>
      </c>
      <c r="J37" s="412" t="s">
        <v>973</v>
      </c>
      <c r="K37" s="412" t="s">
        <v>828</v>
      </c>
      <c r="L37" s="413" t="s">
        <v>249</v>
      </c>
    </row>
    <row r="38" spans="1:12" ht="12.75">
      <c r="A38" s="389" t="s">
        <v>325</v>
      </c>
      <c r="B38" s="710" t="s">
        <v>1311</v>
      </c>
      <c r="C38" s="377" t="s">
        <v>1495</v>
      </c>
      <c r="D38" s="377" t="s">
        <v>165</v>
      </c>
      <c r="E38" s="377" t="s">
        <v>1496</v>
      </c>
      <c r="F38" s="377" t="s">
        <v>1386</v>
      </c>
      <c r="G38" s="377" t="s">
        <v>166</v>
      </c>
      <c r="H38" s="377" t="s">
        <v>1497</v>
      </c>
      <c r="I38" s="377" t="s">
        <v>852</v>
      </c>
      <c r="J38" s="377" t="s">
        <v>708</v>
      </c>
      <c r="K38" s="377" t="s">
        <v>1464</v>
      </c>
      <c r="L38" s="383" t="s">
        <v>1322</v>
      </c>
    </row>
    <row r="39" spans="1:12" ht="13.5" thickBot="1">
      <c r="A39" s="414" t="s">
        <v>353</v>
      </c>
      <c r="B39" s="711" t="s">
        <v>1312</v>
      </c>
      <c r="C39" s="415" t="s">
        <v>1498</v>
      </c>
      <c r="D39" s="415" t="s">
        <v>1387</v>
      </c>
      <c r="E39" s="415" t="s">
        <v>1387</v>
      </c>
      <c r="F39" s="415" t="s">
        <v>1384</v>
      </c>
      <c r="G39" s="415" t="s">
        <v>1384</v>
      </c>
      <c r="H39" s="415" t="s">
        <v>1384</v>
      </c>
      <c r="I39" s="415" t="s">
        <v>1377</v>
      </c>
      <c r="J39" s="415" t="s">
        <v>336</v>
      </c>
      <c r="K39" s="415" t="s">
        <v>169</v>
      </c>
      <c r="L39" s="416" t="s">
        <v>336</v>
      </c>
    </row>
    <row r="40" spans="1:12" ht="14.25" thickBot="1" thickTop="1">
      <c r="A40" s="1875" t="s">
        <v>1205</v>
      </c>
      <c r="B40" s="1875"/>
      <c r="C40" s="1875"/>
      <c r="D40" s="1875"/>
      <c r="E40" s="1875"/>
      <c r="F40" s="1875"/>
      <c r="G40" s="1875"/>
      <c r="H40" s="1875"/>
      <c r="I40" s="1875"/>
      <c r="J40" s="1875"/>
      <c r="K40" s="1875"/>
      <c r="L40" s="1875"/>
    </row>
    <row r="41" spans="1:12" ht="13.5" thickTop="1">
      <c r="A41" s="411" t="s">
        <v>323</v>
      </c>
      <c r="B41" s="709" t="s">
        <v>324</v>
      </c>
      <c r="C41" s="412" t="s">
        <v>1499</v>
      </c>
      <c r="D41" s="412" t="s">
        <v>170</v>
      </c>
      <c r="E41" s="412" t="s">
        <v>1500</v>
      </c>
      <c r="F41" s="412" t="s">
        <v>1388</v>
      </c>
      <c r="G41" s="412" t="s">
        <v>171</v>
      </c>
      <c r="H41" s="412" t="s">
        <v>1501</v>
      </c>
      <c r="I41" s="412" t="s">
        <v>941</v>
      </c>
      <c r="J41" s="412" t="s">
        <v>1437</v>
      </c>
      <c r="K41" s="412" t="s">
        <v>1393</v>
      </c>
      <c r="L41" s="413" t="s">
        <v>1350</v>
      </c>
    </row>
    <row r="42" spans="1:12" ht="12.75">
      <c r="A42" s="389" t="s">
        <v>325</v>
      </c>
      <c r="B42" s="710" t="s">
        <v>1313</v>
      </c>
      <c r="C42" s="377" t="s">
        <v>971</v>
      </c>
      <c r="D42" s="377" t="s">
        <v>172</v>
      </c>
      <c r="E42" s="377" t="s">
        <v>1502</v>
      </c>
      <c r="F42" s="377" t="s">
        <v>1389</v>
      </c>
      <c r="G42" s="377" t="s">
        <v>173</v>
      </c>
      <c r="H42" s="377" t="s">
        <v>1503</v>
      </c>
      <c r="I42" s="377" t="s">
        <v>610</v>
      </c>
      <c r="J42" s="377" t="s">
        <v>1504</v>
      </c>
      <c r="K42" s="377" t="s">
        <v>127</v>
      </c>
      <c r="L42" s="383" t="s">
        <v>168</v>
      </c>
    </row>
    <row r="43" spans="1:12" ht="13.5" thickBot="1">
      <c r="A43" s="414" t="s">
        <v>353</v>
      </c>
      <c r="B43" s="711" t="s">
        <v>1314</v>
      </c>
      <c r="C43" s="415" t="s">
        <v>1505</v>
      </c>
      <c r="D43" s="415" t="s">
        <v>175</v>
      </c>
      <c r="E43" s="415" t="s">
        <v>175</v>
      </c>
      <c r="F43" s="415" t="s">
        <v>1390</v>
      </c>
      <c r="G43" s="415" t="s">
        <v>999</v>
      </c>
      <c r="H43" s="415" t="s">
        <v>1506</v>
      </c>
      <c r="I43" s="415" t="s">
        <v>980</v>
      </c>
      <c r="J43" s="415" t="s">
        <v>336</v>
      </c>
      <c r="K43" s="415" t="s">
        <v>878</v>
      </c>
      <c r="L43" s="416" t="s">
        <v>339</v>
      </c>
    </row>
    <row r="44" spans="1:12" ht="14.25" thickBot="1" thickTop="1">
      <c r="A44" s="1875" t="s">
        <v>1206</v>
      </c>
      <c r="B44" s="1875"/>
      <c r="C44" s="1875"/>
      <c r="D44" s="1875"/>
      <c r="E44" s="1875"/>
      <c r="F44" s="1875"/>
      <c r="G44" s="1875"/>
      <c r="H44" s="1875"/>
      <c r="I44" s="1875"/>
      <c r="J44" s="1875"/>
      <c r="K44" s="1875"/>
      <c r="L44" s="1875"/>
    </row>
    <row r="45" spans="1:12" ht="13.5" thickTop="1">
      <c r="A45" s="411" t="s">
        <v>323</v>
      </c>
      <c r="B45" s="709" t="s">
        <v>324</v>
      </c>
      <c r="C45" s="412" t="s">
        <v>1507</v>
      </c>
      <c r="D45" s="412" t="s">
        <v>176</v>
      </c>
      <c r="E45" s="412" t="s">
        <v>1372</v>
      </c>
      <c r="F45" s="412" t="s">
        <v>1391</v>
      </c>
      <c r="G45" s="412" t="s">
        <v>147</v>
      </c>
      <c r="H45" s="412" t="s">
        <v>979</v>
      </c>
      <c r="I45" s="412" t="s">
        <v>846</v>
      </c>
      <c r="J45" s="412" t="s">
        <v>556</v>
      </c>
      <c r="K45" s="412" t="s">
        <v>174</v>
      </c>
      <c r="L45" s="413" t="s">
        <v>249</v>
      </c>
    </row>
    <row r="46" spans="1:12" ht="12.75">
      <c r="A46" s="389" t="s">
        <v>325</v>
      </c>
      <c r="B46" s="710" t="s">
        <v>1328</v>
      </c>
      <c r="C46" s="377" t="s">
        <v>1362</v>
      </c>
      <c r="D46" s="377" t="s">
        <v>178</v>
      </c>
      <c r="E46" s="377" t="s">
        <v>165</v>
      </c>
      <c r="F46" s="377" t="s">
        <v>1392</v>
      </c>
      <c r="G46" s="377" t="s">
        <v>179</v>
      </c>
      <c r="H46" s="377" t="s">
        <v>1508</v>
      </c>
      <c r="I46" s="377" t="s">
        <v>852</v>
      </c>
      <c r="J46" s="377" t="s">
        <v>974</v>
      </c>
      <c r="K46" s="377" t="s">
        <v>980</v>
      </c>
      <c r="L46" s="383" t="s">
        <v>1322</v>
      </c>
    </row>
    <row r="47" spans="1:12" ht="13.5" thickBot="1">
      <c r="A47" s="414" t="s">
        <v>353</v>
      </c>
      <c r="B47" s="711" t="s">
        <v>1329</v>
      </c>
      <c r="C47" s="415" t="s">
        <v>1509</v>
      </c>
      <c r="D47" s="415" t="s">
        <v>1394</v>
      </c>
      <c r="E47" s="415" t="s">
        <v>1510</v>
      </c>
      <c r="F47" s="415" t="s">
        <v>1395</v>
      </c>
      <c r="G47" s="415" t="s">
        <v>180</v>
      </c>
      <c r="H47" s="415" t="s">
        <v>1395</v>
      </c>
      <c r="I47" s="415" t="s">
        <v>846</v>
      </c>
      <c r="J47" s="415" t="s">
        <v>339</v>
      </c>
      <c r="K47" s="415" t="s">
        <v>1511</v>
      </c>
      <c r="L47" s="416" t="s">
        <v>336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2"/>
  <sheetViews>
    <sheetView zoomScalePageLayoutView="0" workbookViewId="0" topLeftCell="A1">
      <selection activeCell="G25" sqref="G25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85" t="s">
        <v>423</v>
      </c>
      <c r="B1" s="1885"/>
      <c r="C1" s="1885"/>
      <c r="D1" s="1885"/>
      <c r="E1" s="1885"/>
      <c r="F1" s="1885"/>
      <c r="G1" s="1885"/>
    </row>
    <row r="2" spans="1:7" ht="18" customHeight="1">
      <c r="A2" s="1886" t="s">
        <v>1247</v>
      </c>
      <c r="B2" s="1886"/>
      <c r="C2" s="1886"/>
      <c r="D2" s="1886"/>
      <c r="E2" s="1886"/>
      <c r="F2" s="1886"/>
      <c r="G2" s="1886"/>
    </row>
    <row r="3" spans="1:7" ht="15.75" customHeight="1">
      <c r="A3" s="1887" t="s">
        <v>851</v>
      </c>
      <c r="B3" s="1887"/>
      <c r="C3" s="1887"/>
      <c r="D3" s="1887"/>
      <c r="E3" s="1887"/>
      <c r="F3" s="1887"/>
      <c r="G3" s="1887"/>
    </row>
    <row r="4" spans="1:8" ht="15.75" customHeight="1">
      <c r="A4" s="1888" t="s">
        <v>52</v>
      </c>
      <c r="B4" s="1888"/>
      <c r="C4" s="1888"/>
      <c r="D4" s="1888"/>
      <c r="E4" s="1888"/>
      <c r="F4" s="1888"/>
      <c r="G4" s="1888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81" t="s">
        <v>416</v>
      </c>
      <c r="B6" s="1883" t="s">
        <v>94</v>
      </c>
      <c r="C6" s="1883"/>
      <c r="D6" s="1883" t="s">
        <v>1212</v>
      </c>
      <c r="E6" s="1883"/>
      <c r="F6" s="1883" t="s">
        <v>856</v>
      </c>
      <c r="G6" s="1884"/>
      <c r="H6" s="8"/>
      <c r="I6" s="8"/>
      <c r="J6" s="8"/>
      <c r="K6" s="8"/>
    </row>
    <row r="7" spans="1:11" ht="24.75" customHeight="1">
      <c r="A7" s="1882"/>
      <c r="B7" s="369" t="s">
        <v>415</v>
      </c>
      <c r="C7" s="369" t="s">
        <v>435</v>
      </c>
      <c r="D7" s="368" t="s">
        <v>415</v>
      </c>
      <c r="E7" s="368" t="s">
        <v>435</v>
      </c>
      <c r="F7" s="368" t="s">
        <v>415</v>
      </c>
      <c r="G7" s="376" t="s">
        <v>435</v>
      </c>
      <c r="H7" s="8"/>
      <c r="I7" s="8"/>
      <c r="J7" s="8"/>
      <c r="K7" s="8"/>
    </row>
    <row r="8" spans="1:11" ht="24.75" customHeight="1">
      <c r="A8" s="419" t="s">
        <v>907</v>
      </c>
      <c r="B8" s="1237">
        <v>160.3</v>
      </c>
      <c r="C8" s="1238">
        <v>7.656145063801205</v>
      </c>
      <c r="D8" s="1237">
        <v>179.3</v>
      </c>
      <c r="E8" s="1238">
        <v>11.852776044915785</v>
      </c>
      <c r="F8" s="1238" t="s">
        <v>875</v>
      </c>
      <c r="G8" s="1239" t="s">
        <v>852</v>
      </c>
      <c r="H8" s="8"/>
      <c r="I8" s="8"/>
      <c r="J8" s="8"/>
      <c r="K8" s="1375"/>
    </row>
    <row r="9" spans="1:11" ht="24.75" customHeight="1">
      <c r="A9" s="419" t="s">
        <v>908</v>
      </c>
      <c r="B9" s="1237">
        <v>161.9</v>
      </c>
      <c r="C9" s="1238">
        <v>8.5</v>
      </c>
      <c r="D9" s="1237">
        <v>180.1</v>
      </c>
      <c r="E9" s="1238">
        <v>11.241507103150084</v>
      </c>
      <c r="F9" s="1240" t="s">
        <v>877</v>
      </c>
      <c r="G9" s="1241" t="s">
        <v>878</v>
      </c>
      <c r="H9" s="8"/>
      <c r="I9" s="8"/>
      <c r="J9" s="8"/>
      <c r="K9" s="1375"/>
    </row>
    <row r="10" spans="1:11" ht="24.75" customHeight="1">
      <c r="A10" s="419" t="s">
        <v>909</v>
      </c>
      <c r="B10" s="1237">
        <v>163.6</v>
      </c>
      <c r="C10" s="1238" t="s">
        <v>1203</v>
      </c>
      <c r="D10" s="1237">
        <v>180.8</v>
      </c>
      <c r="E10" s="1238">
        <v>10.51344743276286</v>
      </c>
      <c r="F10" s="1237" t="s">
        <v>940</v>
      </c>
      <c r="G10" s="1242" t="s">
        <v>941</v>
      </c>
      <c r="K10" s="1376"/>
    </row>
    <row r="11" spans="1:11" ht="24.75" customHeight="1">
      <c r="A11" s="419" t="s">
        <v>910</v>
      </c>
      <c r="B11" s="1237">
        <v>163.4</v>
      </c>
      <c r="C11" s="1238">
        <v>8.5</v>
      </c>
      <c r="D11" s="1237">
        <v>180.5</v>
      </c>
      <c r="E11" s="1238">
        <v>10.465116279069761</v>
      </c>
      <c r="F11" s="1237" t="s">
        <v>959</v>
      </c>
      <c r="G11" s="1242" t="s">
        <v>847</v>
      </c>
      <c r="K11" s="1376"/>
    </row>
    <row r="12" spans="1:11" ht="24.75" customHeight="1">
      <c r="A12" s="419" t="s">
        <v>911</v>
      </c>
      <c r="B12" s="1237">
        <v>163</v>
      </c>
      <c r="C12" s="1238">
        <v>7.5</v>
      </c>
      <c r="D12" s="1237">
        <v>179.9</v>
      </c>
      <c r="E12" s="1238">
        <v>10.368098159509202</v>
      </c>
      <c r="F12" s="1237" t="s">
        <v>995</v>
      </c>
      <c r="G12" s="1242" t="s">
        <v>960</v>
      </c>
      <c r="K12" s="1376"/>
    </row>
    <row r="13" spans="1:11" ht="24.75" customHeight="1">
      <c r="A13" s="419" t="s">
        <v>912</v>
      </c>
      <c r="B13" s="1243">
        <v>164</v>
      </c>
      <c r="C13" s="1238" t="s">
        <v>76</v>
      </c>
      <c r="D13" s="1243">
        <v>180.1</v>
      </c>
      <c r="E13" s="1238">
        <v>9.817073170731703</v>
      </c>
      <c r="F13" s="1237" t="s">
        <v>996</v>
      </c>
      <c r="G13" s="1242" t="s">
        <v>828</v>
      </c>
      <c r="K13" s="1376"/>
    </row>
    <row r="14" spans="1:11" ht="24.75" customHeight="1">
      <c r="A14" s="419" t="s">
        <v>913</v>
      </c>
      <c r="B14" s="1237">
        <v>163.8</v>
      </c>
      <c r="C14" s="1238" t="s">
        <v>355</v>
      </c>
      <c r="D14" s="1237">
        <v>180.3</v>
      </c>
      <c r="E14" s="1238">
        <v>10.073260073260087</v>
      </c>
      <c r="F14" s="1237" t="s">
        <v>551</v>
      </c>
      <c r="G14" s="1242" t="s">
        <v>552</v>
      </c>
      <c r="K14" s="1376"/>
    </row>
    <row r="15" spans="1:11" ht="24.75" customHeight="1">
      <c r="A15" s="419" t="s">
        <v>914</v>
      </c>
      <c r="B15" s="1237">
        <v>164.1</v>
      </c>
      <c r="C15" s="1238">
        <v>7</v>
      </c>
      <c r="D15" s="1237">
        <v>180.9</v>
      </c>
      <c r="E15" s="1238">
        <v>10.237659963436926</v>
      </c>
      <c r="F15" s="1237" t="s">
        <v>971</v>
      </c>
      <c r="G15" s="1242" t="s">
        <v>1203</v>
      </c>
      <c r="K15" s="1377"/>
    </row>
    <row r="16" spans="1:11" ht="24.75" customHeight="1">
      <c r="A16" s="419" t="s">
        <v>915</v>
      </c>
      <c r="B16" s="1237">
        <v>166</v>
      </c>
      <c r="C16" s="1238" t="s">
        <v>610</v>
      </c>
      <c r="D16" s="1237">
        <v>181.7</v>
      </c>
      <c r="E16" s="1238">
        <v>9.4578313253012</v>
      </c>
      <c r="F16" s="1237" t="s">
        <v>1349</v>
      </c>
      <c r="G16" s="1242" t="s">
        <v>553</v>
      </c>
      <c r="K16" s="1376"/>
    </row>
    <row r="17" spans="1:11" ht="24.75" customHeight="1">
      <c r="A17" s="419" t="s">
        <v>916</v>
      </c>
      <c r="B17" s="1237">
        <v>168</v>
      </c>
      <c r="C17" s="1244" t="s">
        <v>611</v>
      </c>
      <c r="D17" s="417">
        <v>182.6</v>
      </c>
      <c r="E17" s="1425">
        <v>8.690476190476176</v>
      </c>
      <c r="F17" s="1237">
        <v>200.4</v>
      </c>
      <c r="G17" s="1242">
        <v>9.7</v>
      </c>
      <c r="K17" s="1376"/>
    </row>
    <row r="18" spans="1:11" ht="24.75" customHeight="1">
      <c r="A18" s="419" t="s">
        <v>917</v>
      </c>
      <c r="B18" s="1237">
        <v>170.2</v>
      </c>
      <c r="C18" s="1238" t="s">
        <v>1202</v>
      </c>
      <c r="D18" s="1237">
        <v>184.2</v>
      </c>
      <c r="E18" s="1238">
        <v>8.22561692126908</v>
      </c>
      <c r="F18" s="1237">
        <v>201.6</v>
      </c>
      <c r="G18" s="1242">
        <v>9.5</v>
      </c>
      <c r="K18" s="1376"/>
    </row>
    <row r="19" spans="1:11" ht="24.75" customHeight="1">
      <c r="A19" s="419" t="s">
        <v>918</v>
      </c>
      <c r="B19" s="1237">
        <v>176.8</v>
      </c>
      <c r="C19" s="1238">
        <v>11.5</v>
      </c>
      <c r="D19" s="1237">
        <v>190.5</v>
      </c>
      <c r="E19" s="1238">
        <v>7.8</v>
      </c>
      <c r="F19" s="1237"/>
      <c r="G19" s="1242"/>
      <c r="K19" s="1376"/>
    </row>
    <row r="20" spans="1:7" s="418" customFormat="1" ht="24.75" customHeight="1" thickBot="1">
      <c r="A20" s="373" t="s">
        <v>184</v>
      </c>
      <c r="B20" s="1245">
        <v>165.425</v>
      </c>
      <c r="C20" s="1245">
        <v>8.307917264558085</v>
      </c>
      <c r="D20" s="1245">
        <v>181.7</v>
      </c>
      <c r="E20" s="1245">
        <v>9.9</v>
      </c>
      <c r="F20" s="1245"/>
      <c r="G20" s="1246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1"/>
  <sheetViews>
    <sheetView zoomScalePageLayoutView="0" workbookViewId="0" topLeftCell="A4">
      <selection activeCell="A1" sqref="A1:L1"/>
    </sheetView>
  </sheetViews>
  <sheetFormatPr defaultColWidth="9.140625" defaultRowHeight="12.75"/>
  <cols>
    <col min="1" max="1" width="40.8515625" style="302" customWidth="1"/>
    <col min="2" max="2" width="9.140625" style="302" bestFit="1" customWidth="1"/>
    <col min="3" max="3" width="8.140625" style="302" bestFit="1" customWidth="1"/>
    <col min="4" max="4" width="8.28125" style="302" bestFit="1" customWidth="1"/>
    <col min="5" max="5" width="8.140625" style="302" bestFit="1" customWidth="1"/>
    <col min="6" max="6" width="8.7109375" style="302" bestFit="1" customWidth="1"/>
    <col min="7" max="7" width="8.28125" style="302" bestFit="1" customWidth="1"/>
    <col min="8" max="8" width="8.140625" style="302" bestFit="1" customWidth="1"/>
    <col min="9" max="11" width="8.57421875" style="302" bestFit="1" customWidth="1"/>
    <col min="12" max="12" width="9.00390625" style="302" customWidth="1"/>
    <col min="13" max="16384" width="9.140625" style="302" customWidth="1"/>
  </cols>
  <sheetData>
    <row r="1" spans="1:13" ht="12.75">
      <c r="A1" s="1859" t="s">
        <v>1248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2"/>
    </row>
    <row r="2" spans="1:12" ht="15.75">
      <c r="A2" s="1900" t="s">
        <v>187</v>
      </c>
      <c r="B2" s="1900"/>
      <c r="C2" s="1900"/>
      <c r="D2" s="1900"/>
      <c r="E2" s="1900"/>
      <c r="F2" s="1900"/>
      <c r="G2" s="1900"/>
      <c r="H2" s="1900"/>
      <c r="I2" s="1900"/>
      <c r="J2" s="1900"/>
      <c r="K2" s="1900"/>
      <c r="L2" s="1900"/>
    </row>
    <row r="3" spans="1:12" ht="15.75" customHeight="1">
      <c r="A3" s="1900" t="s">
        <v>489</v>
      </c>
      <c r="B3" s="1900"/>
      <c r="C3" s="1900"/>
      <c r="D3" s="1900"/>
      <c r="E3" s="1900"/>
      <c r="F3" s="1900"/>
      <c r="G3" s="1900"/>
      <c r="H3" s="1900"/>
      <c r="I3" s="1900"/>
      <c r="J3" s="1900"/>
      <c r="K3" s="1900"/>
      <c r="L3" s="1900"/>
    </row>
    <row r="4" spans="1:12" ht="12.75">
      <c r="A4" s="1892" t="s">
        <v>66</v>
      </c>
      <c r="B4" s="1892"/>
      <c r="C4" s="1892"/>
      <c r="D4" s="1892"/>
      <c r="E4" s="1892"/>
      <c r="F4" s="1892"/>
      <c r="G4" s="1892"/>
      <c r="H4" s="1892"/>
      <c r="I4" s="1892"/>
      <c r="J4" s="1892"/>
      <c r="K4" s="1892"/>
      <c r="L4" s="1892"/>
    </row>
    <row r="5" spans="1:12" ht="13.5" thickBot="1">
      <c r="A5" s="1892" t="s">
        <v>1412</v>
      </c>
      <c r="B5" s="1892"/>
      <c r="C5" s="1892"/>
      <c r="D5" s="1892"/>
      <c r="E5" s="1892"/>
      <c r="F5" s="1892"/>
      <c r="G5" s="1892"/>
      <c r="H5" s="1892"/>
      <c r="I5" s="1892"/>
      <c r="J5" s="1892"/>
      <c r="K5" s="1892"/>
      <c r="L5" s="1892"/>
    </row>
    <row r="6" spans="1:12" ht="21.75" customHeight="1" thickTop="1">
      <c r="A6" s="1893" t="s">
        <v>490</v>
      </c>
      <c r="B6" s="1895" t="s">
        <v>491</v>
      </c>
      <c r="C6" s="352" t="s">
        <v>94</v>
      </c>
      <c r="D6" s="1897" t="s">
        <v>1212</v>
      </c>
      <c r="E6" s="1898"/>
      <c r="F6" s="1899" t="s">
        <v>856</v>
      </c>
      <c r="G6" s="1899"/>
      <c r="H6" s="1898"/>
      <c r="I6" s="1889" t="s">
        <v>488</v>
      </c>
      <c r="J6" s="1890"/>
      <c r="K6" s="1890"/>
      <c r="L6" s="1891"/>
    </row>
    <row r="7" spans="1:12" ht="19.5" customHeight="1">
      <c r="A7" s="1894"/>
      <c r="B7" s="1896"/>
      <c r="C7" s="423" t="s">
        <v>1411</v>
      </c>
      <c r="D7" s="423" t="s">
        <v>267</v>
      </c>
      <c r="E7" s="423" t="s">
        <v>1411</v>
      </c>
      <c r="F7" s="423" t="s">
        <v>1348</v>
      </c>
      <c r="G7" s="423" t="s">
        <v>267</v>
      </c>
      <c r="H7" s="423" t="s">
        <v>1411</v>
      </c>
      <c r="I7" s="1430" t="s">
        <v>492</v>
      </c>
      <c r="J7" s="1431" t="s">
        <v>492</v>
      </c>
      <c r="K7" s="1432" t="s">
        <v>493</v>
      </c>
      <c r="L7" s="1433" t="s">
        <v>493</v>
      </c>
    </row>
    <row r="8" spans="1:12" ht="16.5" customHeight="1">
      <c r="A8" s="357">
        <v>1</v>
      </c>
      <c r="B8" s="353">
        <v>2</v>
      </c>
      <c r="C8" s="1434">
        <v>3</v>
      </c>
      <c r="D8" s="353">
        <v>4</v>
      </c>
      <c r="E8" s="353">
        <v>5</v>
      </c>
      <c r="F8" s="355">
        <v>6</v>
      </c>
      <c r="G8" s="1431">
        <v>7</v>
      </c>
      <c r="H8" s="1434">
        <v>8</v>
      </c>
      <c r="I8" s="354" t="s">
        <v>88</v>
      </c>
      <c r="J8" s="333" t="s">
        <v>89</v>
      </c>
      <c r="K8" s="1435" t="s">
        <v>90</v>
      </c>
      <c r="L8" s="1436" t="s">
        <v>91</v>
      </c>
    </row>
    <row r="9" spans="1:12" ht="24" customHeight="1">
      <c r="A9" s="303" t="s">
        <v>189</v>
      </c>
      <c r="B9" s="304">
        <v>100</v>
      </c>
      <c r="C9" s="358">
        <v>244</v>
      </c>
      <c r="D9" s="358">
        <v>259.22043446873886</v>
      </c>
      <c r="E9" s="358">
        <v>260.4</v>
      </c>
      <c r="F9" s="359">
        <v>277.4222797760213</v>
      </c>
      <c r="G9" s="359">
        <v>282.78628619436495</v>
      </c>
      <c r="H9" s="360">
        <v>284.1784455758624</v>
      </c>
      <c r="I9" s="305">
        <v>6.72131147540982</v>
      </c>
      <c r="J9" s="305">
        <v>0.45504342035324896</v>
      </c>
      <c r="K9" s="305">
        <v>9.131507517612292</v>
      </c>
      <c r="L9" s="306">
        <v>0.49230088213703027</v>
      </c>
    </row>
    <row r="10" spans="1:12" ht="21" customHeight="1">
      <c r="A10" s="307" t="s">
        <v>190</v>
      </c>
      <c r="B10" s="308">
        <v>49.593021995747016</v>
      </c>
      <c r="C10" s="361">
        <v>260</v>
      </c>
      <c r="D10" s="362">
        <v>279.72457320194184</v>
      </c>
      <c r="E10" s="362">
        <v>282</v>
      </c>
      <c r="F10" s="362">
        <v>303.05495995726614</v>
      </c>
      <c r="G10" s="362">
        <v>313.07201694338363</v>
      </c>
      <c r="H10" s="363">
        <v>315.5734572017669</v>
      </c>
      <c r="I10" s="309">
        <v>8.461538461538453</v>
      </c>
      <c r="J10" s="309">
        <v>0.8134525944617224</v>
      </c>
      <c r="K10" s="309">
        <v>11.905481277222307</v>
      </c>
      <c r="L10" s="310">
        <v>0.7989983527769766</v>
      </c>
    </row>
    <row r="11" spans="1:12" ht="21" customHeight="1">
      <c r="A11" s="311" t="s">
        <v>191</v>
      </c>
      <c r="B11" s="312">
        <v>16.575694084141823</v>
      </c>
      <c r="C11" s="364">
        <v>203.5</v>
      </c>
      <c r="D11" s="364">
        <v>225.4062079287537</v>
      </c>
      <c r="E11" s="364">
        <v>231.4</v>
      </c>
      <c r="F11" s="364">
        <v>249.03960054934362</v>
      </c>
      <c r="G11" s="364">
        <v>244.1616690412044</v>
      </c>
      <c r="H11" s="365">
        <v>244.1642719429908</v>
      </c>
      <c r="I11" s="313">
        <v>13.710073710073715</v>
      </c>
      <c r="J11" s="313">
        <v>2.6591069191585177</v>
      </c>
      <c r="K11" s="313">
        <v>5.516107149088498</v>
      </c>
      <c r="L11" s="314">
        <v>0.0010660566814806316</v>
      </c>
    </row>
    <row r="12" spans="1:12" ht="21" customHeight="1">
      <c r="A12" s="311" t="s">
        <v>192</v>
      </c>
      <c r="B12" s="312">
        <v>6.086031204033311</v>
      </c>
      <c r="C12" s="364">
        <v>293.7</v>
      </c>
      <c r="D12" s="364">
        <v>331.10791940412514</v>
      </c>
      <c r="E12" s="364">
        <v>333.9</v>
      </c>
      <c r="F12" s="364">
        <v>336.4951761547662</v>
      </c>
      <c r="G12" s="364">
        <v>341.7735937532379</v>
      </c>
      <c r="H12" s="365">
        <v>337.45555060705203</v>
      </c>
      <c r="I12" s="313">
        <v>13.687436159346262</v>
      </c>
      <c r="J12" s="313">
        <v>0.8432539459942774</v>
      </c>
      <c r="K12" s="313">
        <v>1.0648549287367644</v>
      </c>
      <c r="L12" s="314">
        <v>-1.2634221089952007</v>
      </c>
    </row>
    <row r="13" spans="1:12" ht="21" customHeight="1">
      <c r="A13" s="311" t="s">
        <v>193</v>
      </c>
      <c r="B13" s="312">
        <v>3.770519507075808</v>
      </c>
      <c r="C13" s="364">
        <v>263.8</v>
      </c>
      <c r="D13" s="364">
        <v>289.7772012560665</v>
      </c>
      <c r="E13" s="364">
        <v>298.1</v>
      </c>
      <c r="F13" s="364">
        <v>281.8580850383479</v>
      </c>
      <c r="G13" s="364">
        <v>282.62731580757867</v>
      </c>
      <c r="H13" s="365">
        <v>305.5016627596484</v>
      </c>
      <c r="I13" s="313">
        <v>13.002274450341162</v>
      </c>
      <c r="J13" s="313">
        <v>2.8721371825863145</v>
      </c>
      <c r="K13" s="313">
        <v>2.482946246108142</v>
      </c>
      <c r="L13" s="314">
        <v>8.093466438906873</v>
      </c>
    </row>
    <row r="14" spans="1:12" ht="21" customHeight="1">
      <c r="A14" s="311" t="s">
        <v>194</v>
      </c>
      <c r="B14" s="312">
        <v>11.183012678383857</v>
      </c>
      <c r="C14" s="364">
        <v>259.1</v>
      </c>
      <c r="D14" s="364">
        <v>266.82911670287945</v>
      </c>
      <c r="E14" s="364">
        <v>262.5</v>
      </c>
      <c r="F14" s="364">
        <v>240.25290179255603</v>
      </c>
      <c r="G14" s="364">
        <v>286.34612910495656</v>
      </c>
      <c r="H14" s="365">
        <v>290.4406532273273</v>
      </c>
      <c r="I14" s="313">
        <v>1.3122346584330273</v>
      </c>
      <c r="J14" s="313">
        <v>-1.622430399040752</v>
      </c>
      <c r="K14" s="313">
        <v>10.644058372315172</v>
      </c>
      <c r="L14" s="314">
        <v>1.4299212408315611</v>
      </c>
    </row>
    <row r="15" spans="1:12" ht="21" customHeight="1">
      <c r="A15" s="311" t="s">
        <v>195</v>
      </c>
      <c r="B15" s="312">
        <v>1.9487350779721184</v>
      </c>
      <c r="C15" s="364">
        <v>205.2</v>
      </c>
      <c r="D15" s="364">
        <v>264.7153854619708</v>
      </c>
      <c r="E15" s="364">
        <v>265.7</v>
      </c>
      <c r="F15" s="364">
        <v>322.23692604367585</v>
      </c>
      <c r="G15" s="364">
        <v>312.85649667387804</v>
      </c>
      <c r="H15" s="365">
        <v>315.69138322742873</v>
      </c>
      <c r="I15" s="313">
        <v>29.483430799220258</v>
      </c>
      <c r="J15" s="313">
        <v>0.37195213882669975</v>
      </c>
      <c r="K15" s="313">
        <v>18.814972987364982</v>
      </c>
      <c r="L15" s="314">
        <v>0.9061299936839191</v>
      </c>
    </row>
    <row r="16" spans="1:12" ht="21" customHeight="1">
      <c r="A16" s="311" t="s">
        <v>196</v>
      </c>
      <c r="B16" s="312">
        <v>10.019129444140097</v>
      </c>
      <c r="C16" s="364">
        <v>343.2</v>
      </c>
      <c r="D16" s="364">
        <v>351.957847238685</v>
      </c>
      <c r="E16" s="364">
        <v>353.1</v>
      </c>
      <c r="F16" s="364">
        <v>446.4998174303941</v>
      </c>
      <c r="G16" s="364">
        <v>451.0385171208429</v>
      </c>
      <c r="H16" s="365">
        <v>452.30896948753906</v>
      </c>
      <c r="I16" s="313">
        <v>2.884615384615401</v>
      </c>
      <c r="J16" s="313">
        <v>0.3245140775453308</v>
      </c>
      <c r="K16" s="313">
        <v>28.09656456741405</v>
      </c>
      <c r="L16" s="314">
        <v>0.2816726994416996</v>
      </c>
    </row>
    <row r="17" spans="1:12" ht="21" customHeight="1">
      <c r="A17" s="307" t="s">
        <v>197</v>
      </c>
      <c r="B17" s="315">
        <v>20.37273710722672</v>
      </c>
      <c r="C17" s="361">
        <v>218.2</v>
      </c>
      <c r="D17" s="362">
        <v>227.17958863405312</v>
      </c>
      <c r="E17" s="362">
        <v>227.3</v>
      </c>
      <c r="F17" s="362">
        <v>243.2508433903219</v>
      </c>
      <c r="G17" s="362">
        <v>243.7890078744953</v>
      </c>
      <c r="H17" s="363">
        <v>243.96971308888266</v>
      </c>
      <c r="I17" s="309">
        <v>4.170485792850599</v>
      </c>
      <c r="J17" s="309">
        <v>0.053002722062700514</v>
      </c>
      <c r="K17" s="309">
        <v>7.33379370386389</v>
      </c>
      <c r="L17" s="310">
        <v>0.07412361039689586</v>
      </c>
    </row>
    <row r="18" spans="1:12" ht="21" customHeight="1">
      <c r="A18" s="311" t="s">
        <v>198</v>
      </c>
      <c r="B18" s="312">
        <v>6.117694570987977</v>
      </c>
      <c r="C18" s="364">
        <v>208.47733044896012</v>
      </c>
      <c r="D18" s="364">
        <v>224.50148725986867</v>
      </c>
      <c r="E18" s="364">
        <v>224.9890463189405</v>
      </c>
      <c r="F18" s="364">
        <v>237.9865808620482</v>
      </c>
      <c r="G18" s="364">
        <v>237.20207826523725</v>
      </c>
      <c r="H18" s="365">
        <v>237.37451940209363</v>
      </c>
      <c r="I18" s="313">
        <v>7.92014932003498</v>
      </c>
      <c r="J18" s="313">
        <v>0.2171740886987834</v>
      </c>
      <c r="K18" s="313">
        <v>5.504922699923668</v>
      </c>
      <c r="L18" s="314">
        <v>0.07269798735218558</v>
      </c>
    </row>
    <row r="19" spans="1:12" ht="21" customHeight="1">
      <c r="A19" s="311" t="s">
        <v>199</v>
      </c>
      <c r="B19" s="312">
        <v>5.683628753648385</v>
      </c>
      <c r="C19" s="364">
        <v>233.7045117750709</v>
      </c>
      <c r="D19" s="364">
        <v>241.2151182662217</v>
      </c>
      <c r="E19" s="364">
        <v>241.2151182662217</v>
      </c>
      <c r="F19" s="364">
        <v>264.69217204175226</v>
      </c>
      <c r="G19" s="364">
        <v>265.61965607883275</v>
      </c>
      <c r="H19" s="365">
        <v>265.61965607883275</v>
      </c>
      <c r="I19" s="313">
        <v>3.2137190823168282</v>
      </c>
      <c r="J19" s="313">
        <v>0</v>
      </c>
      <c r="K19" s="313">
        <v>10.11733343582408</v>
      </c>
      <c r="L19" s="314">
        <v>0</v>
      </c>
    </row>
    <row r="20" spans="1:12" ht="21" customHeight="1">
      <c r="A20" s="311" t="s">
        <v>200</v>
      </c>
      <c r="B20" s="312">
        <v>4.4957766210627</v>
      </c>
      <c r="C20" s="364">
        <v>257.2808204914745</v>
      </c>
      <c r="D20" s="364">
        <v>260.6458566291544</v>
      </c>
      <c r="E20" s="364">
        <v>260.6458566291544</v>
      </c>
      <c r="F20" s="364">
        <v>282.4415792562246</v>
      </c>
      <c r="G20" s="364">
        <v>284.6204468642407</v>
      </c>
      <c r="H20" s="365">
        <v>284.6204468642407</v>
      </c>
      <c r="I20" s="313">
        <v>1.3079234321671436</v>
      </c>
      <c r="J20" s="313">
        <v>0</v>
      </c>
      <c r="K20" s="313">
        <v>9.19814745768133</v>
      </c>
      <c r="L20" s="314">
        <v>0</v>
      </c>
    </row>
    <row r="21" spans="1:12" ht="21" customHeight="1">
      <c r="A21" s="311" t="s">
        <v>201</v>
      </c>
      <c r="B21" s="312">
        <v>4.065637161527658</v>
      </c>
      <c r="C21" s="364">
        <v>167.9407590079897</v>
      </c>
      <c r="D21" s="364">
        <v>174.54671816531075</v>
      </c>
      <c r="E21" s="364">
        <v>174.54671816531075</v>
      </c>
      <c r="F21" s="364">
        <v>177.80806073803817</v>
      </c>
      <c r="G21" s="364">
        <v>177.97698358385068</v>
      </c>
      <c r="H21" s="365">
        <v>178.62301211898694</v>
      </c>
      <c r="I21" s="313">
        <v>3.933505598248942</v>
      </c>
      <c r="J21" s="313">
        <v>0</v>
      </c>
      <c r="K21" s="313">
        <v>2.335359837482372</v>
      </c>
      <c r="L21" s="314">
        <v>0.36298431523415786</v>
      </c>
    </row>
    <row r="22" spans="1:12" s="316" customFormat="1" ht="21" customHeight="1">
      <c r="A22" s="307" t="s">
        <v>202</v>
      </c>
      <c r="B22" s="315">
        <v>30.044340897026256</v>
      </c>
      <c r="C22" s="361">
        <v>235.2</v>
      </c>
      <c r="D22" s="362">
        <v>247.0966992548306</v>
      </c>
      <c r="E22" s="362">
        <v>247.3</v>
      </c>
      <c r="F22" s="362">
        <v>258.2753930114389</v>
      </c>
      <c r="G22" s="362">
        <v>259.2296550320686</v>
      </c>
      <c r="H22" s="363">
        <v>259.6119006957053</v>
      </c>
      <c r="I22" s="309">
        <v>5.1445578231292615</v>
      </c>
      <c r="J22" s="309">
        <v>0.0822757834412613</v>
      </c>
      <c r="K22" s="309">
        <v>4.97852838483837</v>
      </c>
      <c r="L22" s="310">
        <v>0.14745445060651718</v>
      </c>
    </row>
    <row r="23" spans="1:12" ht="21" customHeight="1">
      <c r="A23" s="311" t="s">
        <v>203</v>
      </c>
      <c r="B23" s="312">
        <v>5.397977971447429</v>
      </c>
      <c r="C23" s="364">
        <v>481.3</v>
      </c>
      <c r="D23" s="364">
        <v>529.715014121489</v>
      </c>
      <c r="E23" s="364">
        <v>529.7</v>
      </c>
      <c r="F23" s="364">
        <v>574.2269817069295</v>
      </c>
      <c r="G23" s="364">
        <v>574.2041133779165</v>
      </c>
      <c r="H23" s="365">
        <v>574.2040803762277</v>
      </c>
      <c r="I23" s="313">
        <v>10.056098067733217</v>
      </c>
      <c r="J23" s="313">
        <v>-0.002834377181841319</v>
      </c>
      <c r="K23" s="313">
        <v>8.401752006084124</v>
      </c>
      <c r="L23" s="314">
        <v>-5.747379390186325E-06</v>
      </c>
    </row>
    <row r="24" spans="1:12" ht="21" customHeight="1">
      <c r="A24" s="311" t="s">
        <v>204</v>
      </c>
      <c r="B24" s="312">
        <v>2.4560330063653932</v>
      </c>
      <c r="C24" s="364">
        <v>206.9</v>
      </c>
      <c r="D24" s="364">
        <v>228.09258966334</v>
      </c>
      <c r="E24" s="364">
        <v>228.1</v>
      </c>
      <c r="F24" s="364">
        <v>232.63415197120108</v>
      </c>
      <c r="G24" s="364">
        <v>232.63415197120108</v>
      </c>
      <c r="H24" s="365">
        <v>232.63415197120108</v>
      </c>
      <c r="I24" s="313">
        <v>10.246495891735137</v>
      </c>
      <c r="J24" s="313">
        <v>0.0032488283249136884</v>
      </c>
      <c r="K24" s="313">
        <v>1.9877913069711042</v>
      </c>
      <c r="L24" s="314">
        <v>0</v>
      </c>
    </row>
    <row r="25" spans="1:12" ht="21" customHeight="1">
      <c r="A25" s="311" t="s">
        <v>205</v>
      </c>
      <c r="B25" s="312">
        <v>6.973714820123034</v>
      </c>
      <c r="C25" s="364">
        <v>188.3</v>
      </c>
      <c r="D25" s="364">
        <v>188.54118892022376</v>
      </c>
      <c r="E25" s="364">
        <v>188.5</v>
      </c>
      <c r="F25" s="364">
        <v>186.0934096329349</v>
      </c>
      <c r="G25" s="364">
        <v>186.3194547246451</v>
      </c>
      <c r="H25" s="365">
        <v>186.3182291982723</v>
      </c>
      <c r="I25" s="313">
        <v>0.10621348911310236</v>
      </c>
      <c r="J25" s="313">
        <v>-0.02184611249120394</v>
      </c>
      <c r="K25" s="313">
        <v>-1.157438091102236</v>
      </c>
      <c r="L25" s="314">
        <v>-0.0006577554526643326</v>
      </c>
    </row>
    <row r="26" spans="1:12" ht="21" customHeight="1">
      <c r="A26" s="311" t="s">
        <v>206</v>
      </c>
      <c r="B26" s="312">
        <v>1.8659527269142209</v>
      </c>
      <c r="C26" s="364">
        <v>110.8</v>
      </c>
      <c r="D26" s="364">
        <v>110.79386146686228</v>
      </c>
      <c r="E26" s="364">
        <v>110.8</v>
      </c>
      <c r="F26" s="364">
        <v>124.56528492995382</v>
      </c>
      <c r="G26" s="364">
        <v>124.56528492995382</v>
      </c>
      <c r="H26" s="365">
        <v>124.56528492995382</v>
      </c>
      <c r="I26" s="313">
        <v>0</v>
      </c>
      <c r="J26" s="313">
        <v>0.005540499316865066</v>
      </c>
      <c r="K26" s="313">
        <v>12.423542355553991</v>
      </c>
      <c r="L26" s="314">
        <v>0</v>
      </c>
    </row>
    <row r="27" spans="1:12" ht="21" customHeight="1">
      <c r="A27" s="311" t="s">
        <v>208</v>
      </c>
      <c r="B27" s="312">
        <v>2.731641690470963</v>
      </c>
      <c r="C27" s="364">
        <v>141.7</v>
      </c>
      <c r="D27" s="364">
        <v>146.0718880477207</v>
      </c>
      <c r="E27" s="364">
        <v>146.1</v>
      </c>
      <c r="F27" s="364">
        <v>139.41580006255947</v>
      </c>
      <c r="G27" s="364">
        <v>146.13491987879542</v>
      </c>
      <c r="H27" s="365">
        <v>146.13491987879542</v>
      </c>
      <c r="I27" s="313">
        <v>3.1051517290049446</v>
      </c>
      <c r="J27" s="313">
        <v>0.01924528576648754</v>
      </c>
      <c r="K27" s="313">
        <v>0.02390135441166308</v>
      </c>
      <c r="L27" s="314">
        <v>0</v>
      </c>
    </row>
    <row r="28" spans="1:12" ht="21" customHeight="1">
      <c r="A28" s="311" t="s">
        <v>209</v>
      </c>
      <c r="B28" s="312">
        <v>3.1001290737979397</v>
      </c>
      <c r="C28" s="364">
        <v>170.5</v>
      </c>
      <c r="D28" s="364">
        <v>171.33744000434675</v>
      </c>
      <c r="E28" s="364">
        <v>171.3</v>
      </c>
      <c r="F28" s="364">
        <v>177.03229474019602</v>
      </c>
      <c r="G28" s="364">
        <v>177.03229474019602</v>
      </c>
      <c r="H28" s="365">
        <v>177.03229474019602</v>
      </c>
      <c r="I28" s="313">
        <v>0.4692082111437088</v>
      </c>
      <c r="J28" s="313">
        <v>-0.021851618855635024</v>
      </c>
      <c r="K28" s="313">
        <v>3.346348359717453</v>
      </c>
      <c r="L28" s="314">
        <v>0</v>
      </c>
    </row>
    <row r="29" spans="1:12" ht="21" customHeight="1" thickBot="1">
      <c r="A29" s="317" t="s">
        <v>210</v>
      </c>
      <c r="B29" s="318">
        <v>7.508891607907275</v>
      </c>
      <c r="C29" s="366">
        <v>202.9</v>
      </c>
      <c r="D29" s="366">
        <v>206.4273723878794</v>
      </c>
      <c r="E29" s="366">
        <v>207.1</v>
      </c>
      <c r="F29" s="366">
        <v>216.57752607958633</v>
      </c>
      <c r="G29" s="366">
        <v>217.7565911416302</v>
      </c>
      <c r="H29" s="367">
        <v>219.28667331378384</v>
      </c>
      <c r="I29" s="319">
        <v>2.0699852143913233</v>
      </c>
      <c r="J29" s="319">
        <v>0.32584225838844816</v>
      </c>
      <c r="K29" s="319">
        <v>5.8844390699101154</v>
      </c>
      <c r="L29" s="320">
        <v>0.7026571109199864</v>
      </c>
    </row>
    <row r="30" ht="13.5" thickTop="1"/>
    <row r="31" ht="12.75">
      <c r="E31" s="302" t="s">
        <v>494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27"/>
  <sheetViews>
    <sheetView zoomScalePageLayoutView="0" workbookViewId="0" topLeftCell="A1">
      <selection activeCell="E29" sqref="E29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01" t="s">
        <v>1249</v>
      </c>
      <c r="B1" s="1901"/>
      <c r="C1" s="1901"/>
      <c r="D1" s="1901"/>
      <c r="E1" s="1901"/>
      <c r="F1" s="1901"/>
      <c r="G1" s="1901"/>
      <c r="H1" s="27"/>
      <c r="I1" s="27"/>
    </row>
    <row r="2" spans="1:10" ht="19.5" customHeight="1">
      <c r="A2" s="1902" t="s">
        <v>187</v>
      </c>
      <c r="B2" s="1902"/>
      <c r="C2" s="1902"/>
      <c r="D2" s="1902"/>
      <c r="E2" s="1902"/>
      <c r="F2" s="1902"/>
      <c r="G2" s="1902"/>
      <c r="H2" s="1902"/>
      <c r="I2" s="1902"/>
      <c r="J2" s="86"/>
    </row>
    <row r="3" spans="1:9" ht="14.25" customHeight="1">
      <c r="A3" s="1903" t="s">
        <v>188</v>
      </c>
      <c r="B3" s="1903"/>
      <c r="C3" s="1903"/>
      <c r="D3" s="1903"/>
      <c r="E3" s="1903"/>
      <c r="F3" s="1903"/>
      <c r="G3" s="1903"/>
      <c r="H3" s="1903"/>
      <c r="I3" s="1903"/>
    </row>
    <row r="4" spans="1:9" ht="15.75" customHeight="1" thickBot="1">
      <c r="A4" s="1904" t="s">
        <v>52</v>
      </c>
      <c r="B4" s="1905"/>
      <c r="C4" s="1905"/>
      <c r="D4" s="1905"/>
      <c r="E4" s="1905"/>
      <c r="F4" s="1905"/>
      <c r="G4" s="1905"/>
      <c r="H4" s="1905"/>
      <c r="I4" s="1905"/>
    </row>
    <row r="5" spans="1:13" ht="24.75" customHeight="1" thickTop="1">
      <c r="A5" s="1881" t="s">
        <v>421</v>
      </c>
      <c r="B5" s="1883" t="s">
        <v>94</v>
      </c>
      <c r="C5" s="1883"/>
      <c r="D5" s="1883" t="s">
        <v>1212</v>
      </c>
      <c r="E5" s="1883"/>
      <c r="F5" s="1883" t="s">
        <v>856</v>
      </c>
      <c r="G5" s="1884"/>
      <c r="H5" s="4" t="s">
        <v>181</v>
      </c>
      <c r="I5" s="5"/>
      <c r="J5" s="8"/>
      <c r="K5" s="8"/>
      <c r="L5" s="8"/>
      <c r="M5" s="8"/>
    </row>
    <row r="6" spans="1:13" ht="24.75" customHeight="1">
      <c r="A6" s="1882"/>
      <c r="B6" s="368" t="s">
        <v>415</v>
      </c>
      <c r="C6" s="369" t="s">
        <v>435</v>
      </c>
      <c r="D6" s="369" t="s">
        <v>415</v>
      </c>
      <c r="E6" s="368" t="s">
        <v>435</v>
      </c>
      <c r="F6" s="368" t="s">
        <v>415</v>
      </c>
      <c r="G6" s="370" t="s">
        <v>435</v>
      </c>
      <c r="H6" s="6" t="s">
        <v>182</v>
      </c>
      <c r="I6" s="6" t="s">
        <v>183</v>
      </c>
      <c r="J6" s="8"/>
      <c r="K6" s="8"/>
      <c r="L6" s="8"/>
      <c r="M6" s="8"/>
    </row>
    <row r="7" spans="1:16" ht="24.75" customHeight="1">
      <c r="A7" s="419" t="s">
        <v>907</v>
      </c>
      <c r="B7" s="371">
        <v>230.7</v>
      </c>
      <c r="C7" s="371">
        <v>5.7</v>
      </c>
      <c r="D7" s="371">
        <v>257.9</v>
      </c>
      <c r="E7" s="371">
        <v>11.8</v>
      </c>
      <c r="F7" s="371">
        <v>273.2</v>
      </c>
      <c r="G7" s="372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19" t="s">
        <v>908</v>
      </c>
      <c r="B8" s="371">
        <v>235.2</v>
      </c>
      <c r="C8" s="371">
        <v>7.1</v>
      </c>
      <c r="D8" s="371">
        <v>259.1</v>
      </c>
      <c r="E8" s="371">
        <v>10.2</v>
      </c>
      <c r="F8" s="371">
        <v>278.8</v>
      </c>
      <c r="G8" s="372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19" t="s">
        <v>909</v>
      </c>
      <c r="B9" s="371">
        <v>236</v>
      </c>
      <c r="C9" s="371">
        <v>6.3</v>
      </c>
      <c r="D9" s="371">
        <v>260.1</v>
      </c>
      <c r="E9" s="371">
        <v>10.2</v>
      </c>
      <c r="F9" s="371">
        <v>279.7</v>
      </c>
      <c r="G9" s="372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19" t="s">
        <v>910</v>
      </c>
      <c r="B10" s="371">
        <v>235.3</v>
      </c>
      <c r="C10" s="371">
        <v>5</v>
      </c>
      <c r="D10" s="371">
        <v>258.5</v>
      </c>
      <c r="E10" s="371">
        <v>9.9</v>
      </c>
      <c r="F10" s="371">
        <v>281.8</v>
      </c>
      <c r="G10" s="372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19" t="s">
        <v>911</v>
      </c>
      <c r="B11" s="371">
        <v>235.7</v>
      </c>
      <c r="C11" s="371">
        <v>4.3</v>
      </c>
      <c r="D11" s="371">
        <v>255.2</v>
      </c>
      <c r="E11" s="371">
        <v>8.3</v>
      </c>
      <c r="F11" s="371">
        <v>278.8</v>
      </c>
      <c r="G11" s="372">
        <v>9.2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19" t="s">
        <v>912</v>
      </c>
      <c r="B12" s="371">
        <v>233.7</v>
      </c>
      <c r="C12" s="371">
        <v>3.3</v>
      </c>
      <c r="D12" s="371">
        <v>255</v>
      </c>
      <c r="E12" s="371">
        <v>9.1</v>
      </c>
      <c r="F12" s="371">
        <v>277.7</v>
      </c>
      <c r="G12" s="372">
        <v>8.9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19" t="s">
        <v>913</v>
      </c>
      <c r="B13" s="371">
        <v>232.6</v>
      </c>
      <c r="C13" s="371">
        <v>4.7</v>
      </c>
      <c r="D13" s="371">
        <v>254.6</v>
      </c>
      <c r="E13" s="371">
        <v>9.5</v>
      </c>
      <c r="F13" s="371">
        <v>275.1</v>
      </c>
      <c r="G13" s="372">
        <v>8.1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19" t="s">
        <v>914</v>
      </c>
      <c r="B14" s="371">
        <v>235.4</v>
      </c>
      <c r="C14" s="371">
        <v>6.3</v>
      </c>
      <c r="D14" s="371">
        <v>256.6</v>
      </c>
      <c r="E14" s="371">
        <v>9</v>
      </c>
      <c r="F14" s="371">
        <v>277.9</v>
      </c>
      <c r="G14" s="372">
        <v>8.3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19" t="s">
        <v>915</v>
      </c>
      <c r="B15" s="371">
        <v>234.8</v>
      </c>
      <c r="C15" s="371">
        <v>6.6</v>
      </c>
      <c r="D15" s="371">
        <v>254.5</v>
      </c>
      <c r="E15" s="371">
        <v>8.4</v>
      </c>
      <c r="F15" s="371">
        <v>277.4</v>
      </c>
      <c r="G15" s="372">
        <v>9</v>
      </c>
      <c r="K15" s="8"/>
      <c r="L15" s="8"/>
      <c r="M15" s="8"/>
      <c r="N15" s="8"/>
      <c r="O15" s="8"/>
      <c r="P15" s="8"/>
    </row>
    <row r="16" spans="1:16" ht="24.75" customHeight="1">
      <c r="A16" s="419" t="s">
        <v>916</v>
      </c>
      <c r="B16" s="371">
        <v>239.7</v>
      </c>
      <c r="C16" s="371">
        <v>8</v>
      </c>
      <c r="D16" s="371">
        <v>259.2</v>
      </c>
      <c r="E16" s="371">
        <v>8.1</v>
      </c>
      <c r="F16" s="371">
        <v>282.81431836721043</v>
      </c>
      <c r="G16" s="372">
        <v>9.1</v>
      </c>
      <c r="K16" s="8"/>
      <c r="L16" s="8"/>
      <c r="M16" s="8"/>
      <c r="N16" s="8"/>
      <c r="O16" s="8"/>
      <c r="P16" s="8"/>
    </row>
    <row r="17" spans="1:16" ht="24.75" customHeight="1">
      <c r="A17" s="419" t="s">
        <v>917</v>
      </c>
      <c r="B17" s="371">
        <v>244</v>
      </c>
      <c r="C17" s="371">
        <v>9.2</v>
      </c>
      <c r="D17" s="371">
        <v>260.4</v>
      </c>
      <c r="E17" s="371">
        <v>6.7</v>
      </c>
      <c r="F17" s="371">
        <v>284.2</v>
      </c>
      <c r="G17" s="372">
        <v>9.1</v>
      </c>
      <c r="K17" s="8"/>
      <c r="L17" s="8"/>
      <c r="M17" s="8"/>
      <c r="N17" s="8"/>
      <c r="O17" s="8"/>
      <c r="P17" s="8"/>
    </row>
    <row r="18" spans="1:16" ht="24.75" customHeight="1">
      <c r="A18" s="419" t="s">
        <v>918</v>
      </c>
      <c r="B18" s="371">
        <v>251</v>
      </c>
      <c r="C18" s="371">
        <v>10.5</v>
      </c>
      <c r="D18" s="371">
        <v>267.9</v>
      </c>
      <c r="E18" s="371">
        <v>6.7</v>
      </c>
      <c r="F18" s="371"/>
      <c r="G18" s="372"/>
      <c r="K18" s="8"/>
      <c r="L18" s="8"/>
      <c r="M18" s="8"/>
      <c r="N18" s="8"/>
      <c r="O18" s="8"/>
      <c r="P18" s="8"/>
    </row>
    <row r="19" spans="1:7" ht="24.75" customHeight="1" thickBot="1">
      <c r="A19" s="373" t="s">
        <v>184</v>
      </c>
      <c r="B19" s="374">
        <v>237</v>
      </c>
      <c r="C19" s="374">
        <v>6.4</v>
      </c>
      <c r="D19" s="374">
        <v>258.3</v>
      </c>
      <c r="E19" s="374">
        <v>9</v>
      </c>
      <c r="F19" s="374"/>
      <c r="G19" s="375"/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25">
      <selection activeCell="D57" sqref="D5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73" t="s">
        <v>84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.75">
      <c r="A2" s="1774" t="s">
        <v>665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</row>
    <row r="3" spans="4:11" ht="13.5" thickBot="1">
      <c r="D3" s="9"/>
      <c r="E3" s="9"/>
      <c r="G3" s="9"/>
      <c r="I3" s="1769" t="s">
        <v>95</v>
      </c>
      <c r="J3" s="1769"/>
      <c r="K3" s="1769"/>
    </row>
    <row r="4" spans="1:1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70" t="s">
        <v>1405</v>
      </c>
      <c r="G4" s="1770"/>
      <c r="H4" s="1770"/>
      <c r="I4" s="1770"/>
      <c r="J4" s="1770"/>
      <c r="K4" s="1771"/>
    </row>
    <row r="5" spans="1:11" ht="12.75">
      <c r="A5" s="122" t="s">
        <v>1243</v>
      </c>
      <c r="B5" s="466" t="s">
        <v>612</v>
      </c>
      <c r="C5" s="466" t="s">
        <v>1403</v>
      </c>
      <c r="D5" s="467" t="s">
        <v>613</v>
      </c>
      <c r="E5" s="755" t="s">
        <v>1404</v>
      </c>
      <c r="F5" s="1772" t="s">
        <v>1212</v>
      </c>
      <c r="G5" s="1764"/>
      <c r="H5" s="1765"/>
      <c r="I5" s="1772" t="s">
        <v>856</v>
      </c>
      <c r="J5" s="1764"/>
      <c r="K5" s="1766"/>
    </row>
    <row r="6" spans="1:11" ht="12.75">
      <c r="A6" s="122"/>
      <c r="B6" s="493"/>
      <c r="C6" s="493"/>
      <c r="D6" s="494"/>
      <c r="E6" s="495"/>
      <c r="F6" s="496" t="s">
        <v>62</v>
      </c>
      <c r="G6" s="497" t="s">
        <v>59</v>
      </c>
      <c r="H6" s="498" t="s">
        <v>51</v>
      </c>
      <c r="I6" s="499" t="s">
        <v>62</v>
      </c>
      <c r="J6" s="497" t="s">
        <v>59</v>
      </c>
      <c r="K6" s="500" t="s">
        <v>51</v>
      </c>
    </row>
    <row r="7" spans="1:11" ht="16.5" customHeight="1">
      <c r="A7" s="477" t="s">
        <v>63</v>
      </c>
      <c r="B7" s="789">
        <v>392044.69230621</v>
      </c>
      <c r="C7" s="789">
        <v>441628.7659909501</v>
      </c>
      <c r="D7" s="789">
        <v>473791.1171752001</v>
      </c>
      <c r="E7" s="792">
        <v>574179.90012855</v>
      </c>
      <c r="F7" s="791">
        <v>49584.07368474011</v>
      </c>
      <c r="G7" s="802"/>
      <c r="H7" s="792">
        <v>12.647556428595145</v>
      </c>
      <c r="I7" s="790">
        <v>100388.78295334993</v>
      </c>
      <c r="J7" s="803"/>
      <c r="K7" s="793">
        <v>21.188405462702633</v>
      </c>
    </row>
    <row r="8" spans="1:11" ht="16.5" customHeight="1">
      <c r="A8" s="481" t="s">
        <v>842</v>
      </c>
      <c r="B8" s="794">
        <v>9151.98225451</v>
      </c>
      <c r="C8" s="794">
        <v>12412.298282290001</v>
      </c>
      <c r="D8" s="794">
        <v>14201.725638799999</v>
      </c>
      <c r="E8" s="798">
        <v>13932.2193157</v>
      </c>
      <c r="F8" s="797">
        <v>3260.3160277800016</v>
      </c>
      <c r="G8" s="804"/>
      <c r="H8" s="1259">
        <v>35.62415154567583</v>
      </c>
      <c r="I8" s="1260">
        <v>-269.50632309999855</v>
      </c>
      <c r="J8" s="1261"/>
      <c r="K8" s="1262">
        <v>-1.8977012368390678</v>
      </c>
    </row>
    <row r="9" spans="1:11" ht="16.5" customHeight="1">
      <c r="A9" s="481" t="s">
        <v>636</v>
      </c>
      <c r="B9" s="794">
        <v>7368.17732</v>
      </c>
      <c r="C9" s="794">
        <v>6698.72648</v>
      </c>
      <c r="D9" s="794">
        <v>6594.9228</v>
      </c>
      <c r="E9" s="798">
        <v>5539.2579</v>
      </c>
      <c r="F9" s="797">
        <v>-669.4508399999995</v>
      </c>
      <c r="G9" s="804"/>
      <c r="H9" s="1264">
        <v>-9.08570479408603</v>
      </c>
      <c r="I9" s="1260">
        <v>-1055.6649000000007</v>
      </c>
      <c r="J9" s="1261"/>
      <c r="K9" s="1265">
        <v>-16.00723665787264</v>
      </c>
    </row>
    <row r="10" spans="1:11" ht="16.5" customHeight="1">
      <c r="A10" s="481" t="s">
        <v>637</v>
      </c>
      <c r="B10" s="794">
        <v>0</v>
      </c>
      <c r="C10" s="794">
        <v>0</v>
      </c>
      <c r="D10" s="794">
        <v>0</v>
      </c>
      <c r="E10" s="798">
        <v>0</v>
      </c>
      <c r="F10" s="797">
        <v>0</v>
      </c>
      <c r="G10" s="804"/>
      <c r="H10" s="1259"/>
      <c r="I10" s="1260">
        <v>0</v>
      </c>
      <c r="J10" s="1261"/>
      <c r="K10" s="1265"/>
    </row>
    <row r="11" spans="1:11" ht="16.5" customHeight="1">
      <c r="A11" s="481" t="s">
        <v>638</v>
      </c>
      <c r="B11" s="794">
        <v>375524.5327317</v>
      </c>
      <c r="C11" s="794">
        <v>422517.7412286601</v>
      </c>
      <c r="D11" s="794">
        <v>452994.4687364001</v>
      </c>
      <c r="E11" s="798">
        <v>554708.42291285</v>
      </c>
      <c r="F11" s="797">
        <v>46993.20849696011</v>
      </c>
      <c r="G11" s="804"/>
      <c r="H11" s="1264">
        <v>12.514018233406665</v>
      </c>
      <c r="I11" s="1260">
        <v>101713.95417644997</v>
      </c>
      <c r="J11" s="1261"/>
      <c r="K11" s="1265">
        <v>22.45368568410443</v>
      </c>
    </row>
    <row r="12" spans="1:11" ht="16.5" customHeight="1">
      <c r="A12" s="477" t="s">
        <v>64</v>
      </c>
      <c r="B12" s="789">
        <v>28223.24826484</v>
      </c>
      <c r="C12" s="789">
        <v>18093.00673912</v>
      </c>
      <c r="D12" s="789">
        <v>15716.750488190002</v>
      </c>
      <c r="E12" s="792">
        <v>24223.301728039998</v>
      </c>
      <c r="F12" s="791">
        <v>-10130.241525720001</v>
      </c>
      <c r="G12" s="802"/>
      <c r="H12" s="1266">
        <v>-35.893251657854236</v>
      </c>
      <c r="I12" s="1267">
        <v>8506.551239849996</v>
      </c>
      <c r="J12" s="1268"/>
      <c r="K12" s="1269">
        <v>54.124109473151286</v>
      </c>
    </row>
    <row r="13" spans="1:11" ht="16.5" customHeight="1">
      <c r="A13" s="481" t="s">
        <v>639</v>
      </c>
      <c r="B13" s="794">
        <v>25072.94426484</v>
      </c>
      <c r="C13" s="794">
        <v>15283.90458819</v>
      </c>
      <c r="D13" s="794">
        <v>12968.932488190001</v>
      </c>
      <c r="E13" s="798">
        <v>22048.57472804</v>
      </c>
      <c r="F13" s="797">
        <v>-9789.03967665</v>
      </c>
      <c r="G13" s="804"/>
      <c r="H13" s="1264">
        <v>-39.0422423998176</v>
      </c>
      <c r="I13" s="1260">
        <v>9079.642239849998</v>
      </c>
      <c r="J13" s="1261"/>
      <c r="K13" s="1265">
        <v>70.01071405158645</v>
      </c>
    </row>
    <row r="14" spans="1:11" ht="16.5" customHeight="1">
      <c r="A14" s="481" t="s">
        <v>640</v>
      </c>
      <c r="B14" s="794">
        <v>382</v>
      </c>
      <c r="C14" s="794">
        <v>383.2</v>
      </c>
      <c r="D14" s="794">
        <v>319.2</v>
      </c>
      <c r="E14" s="798">
        <v>290.5</v>
      </c>
      <c r="F14" s="797">
        <v>1.1999999999999886</v>
      </c>
      <c r="G14" s="804"/>
      <c r="H14" s="1264">
        <v>0.31413612565444726</v>
      </c>
      <c r="I14" s="1260">
        <v>-28.7</v>
      </c>
      <c r="J14" s="1261"/>
      <c r="K14" s="1265">
        <v>-8.991228070175437</v>
      </c>
    </row>
    <row r="15" spans="1:11" ht="16.5" customHeight="1">
      <c r="A15" s="481" t="s">
        <v>641</v>
      </c>
      <c r="B15" s="794">
        <v>2768.3039999999996</v>
      </c>
      <c r="C15" s="794">
        <v>2425.90215093</v>
      </c>
      <c r="D15" s="794">
        <v>2428.618</v>
      </c>
      <c r="E15" s="798">
        <v>1884.2269999999999</v>
      </c>
      <c r="F15" s="797">
        <v>-342.40184906999957</v>
      </c>
      <c r="G15" s="804"/>
      <c r="H15" s="1264">
        <v>-12.368650591481268</v>
      </c>
      <c r="I15" s="1260">
        <v>-544.3910000000001</v>
      </c>
      <c r="J15" s="1261"/>
      <c r="K15" s="1265">
        <v>-22.415670146560725</v>
      </c>
    </row>
    <row r="16" spans="1:11" ht="16.5" customHeight="1">
      <c r="A16" s="481" t="s">
        <v>642</v>
      </c>
      <c r="B16" s="794">
        <v>0</v>
      </c>
      <c r="C16" s="794">
        <v>0</v>
      </c>
      <c r="D16" s="794">
        <v>0</v>
      </c>
      <c r="E16" s="798">
        <v>0</v>
      </c>
      <c r="F16" s="797">
        <v>0</v>
      </c>
      <c r="G16" s="804"/>
      <c r="H16" s="1259"/>
      <c r="I16" s="1260">
        <v>0</v>
      </c>
      <c r="J16" s="1261"/>
      <c r="K16" s="1262"/>
    </row>
    <row r="17" spans="1:11" ht="16.5" customHeight="1">
      <c r="A17" s="501" t="s">
        <v>643</v>
      </c>
      <c r="B17" s="789">
        <v>28.857</v>
      </c>
      <c r="C17" s="789">
        <v>31</v>
      </c>
      <c r="D17" s="789">
        <v>31</v>
      </c>
      <c r="E17" s="792">
        <v>31</v>
      </c>
      <c r="F17" s="791">
        <v>2.1430000000000007</v>
      </c>
      <c r="G17" s="802"/>
      <c r="H17" s="1270">
        <v>7.42627438749697</v>
      </c>
      <c r="I17" s="1267">
        <v>0</v>
      </c>
      <c r="J17" s="1268"/>
      <c r="K17" s="1271">
        <v>0</v>
      </c>
    </row>
    <row r="18" spans="1:11" ht="16.5" customHeight="1">
      <c r="A18" s="477" t="s">
        <v>644</v>
      </c>
      <c r="B18" s="789">
        <v>129.98336870999998</v>
      </c>
      <c r="C18" s="789">
        <v>116.6855</v>
      </c>
      <c r="D18" s="789">
        <v>249.86490468000005</v>
      </c>
      <c r="E18" s="792">
        <v>488.62441992000004</v>
      </c>
      <c r="F18" s="791">
        <v>-13.297868709999975</v>
      </c>
      <c r="G18" s="802"/>
      <c r="H18" s="1266">
        <v>-10.230438587622888</v>
      </c>
      <c r="I18" s="1267">
        <v>238.75951523999998</v>
      </c>
      <c r="J18" s="1268"/>
      <c r="K18" s="1269">
        <v>95.55544246831197</v>
      </c>
    </row>
    <row r="19" spans="1:11" ht="16.5" customHeight="1">
      <c r="A19" s="481" t="s">
        <v>67</v>
      </c>
      <c r="B19" s="794">
        <v>113.98336870999998</v>
      </c>
      <c r="C19" s="794">
        <v>100.6855</v>
      </c>
      <c r="D19" s="795">
        <v>233.86490468000005</v>
      </c>
      <c r="E19" s="796">
        <v>472.62441992000004</v>
      </c>
      <c r="F19" s="797">
        <v>-13.297868709999975</v>
      </c>
      <c r="G19" s="804"/>
      <c r="H19" s="1264">
        <v>-11.666499122194592</v>
      </c>
      <c r="I19" s="1260">
        <v>238.75951523999998</v>
      </c>
      <c r="J19" s="1261"/>
      <c r="K19" s="1265">
        <v>102.09292222221085</v>
      </c>
    </row>
    <row r="20" spans="1:11" ht="16.5" customHeight="1">
      <c r="A20" s="481" t="s">
        <v>645</v>
      </c>
      <c r="B20" s="794">
        <v>16</v>
      </c>
      <c r="C20" s="794">
        <v>16</v>
      </c>
      <c r="D20" s="795">
        <v>16</v>
      </c>
      <c r="E20" s="796">
        <v>16</v>
      </c>
      <c r="F20" s="797">
        <v>0</v>
      </c>
      <c r="G20" s="804"/>
      <c r="H20" s="1264">
        <v>0</v>
      </c>
      <c r="I20" s="1260">
        <v>0</v>
      </c>
      <c r="J20" s="1261"/>
      <c r="K20" s="1262">
        <v>0</v>
      </c>
    </row>
    <row r="21" spans="1:11" ht="16.5" customHeight="1">
      <c r="A21" s="477" t="s">
        <v>646</v>
      </c>
      <c r="B21" s="789">
        <v>473.27786871</v>
      </c>
      <c r="C21" s="789">
        <v>2579.24667032</v>
      </c>
      <c r="D21" s="789">
        <v>2757.62425603</v>
      </c>
      <c r="E21" s="792">
        <v>1402.54049218</v>
      </c>
      <c r="F21" s="791">
        <v>2105.96880161</v>
      </c>
      <c r="G21" s="802"/>
      <c r="H21" s="1266">
        <v>444.9751278990034</v>
      </c>
      <c r="I21" s="1267">
        <v>-1355.0837638500002</v>
      </c>
      <c r="J21" s="1268"/>
      <c r="K21" s="1269">
        <v>-49.13953599323352</v>
      </c>
    </row>
    <row r="22" spans="1:11" ht="16.5" customHeight="1">
      <c r="A22" s="481" t="s">
        <v>68</v>
      </c>
      <c r="B22" s="794">
        <v>473.27786871</v>
      </c>
      <c r="C22" s="794">
        <v>2399.6966703199996</v>
      </c>
      <c r="D22" s="794">
        <v>2757.62425603</v>
      </c>
      <c r="E22" s="798">
        <v>1402.54049218</v>
      </c>
      <c r="F22" s="797">
        <v>1926.4188016099997</v>
      </c>
      <c r="G22" s="804"/>
      <c r="H22" s="1264">
        <v>407.03758383226</v>
      </c>
      <c r="I22" s="1260">
        <v>-1355.0837638500002</v>
      </c>
      <c r="J22" s="1261"/>
      <c r="K22" s="1265">
        <v>-49.13953599323352</v>
      </c>
    </row>
    <row r="23" spans="1:11" ht="16.5" customHeight="1">
      <c r="A23" s="481" t="s">
        <v>647</v>
      </c>
      <c r="B23" s="794">
        <v>0</v>
      </c>
      <c r="C23" s="794">
        <v>179.55</v>
      </c>
      <c r="D23" s="794">
        <v>0</v>
      </c>
      <c r="E23" s="798">
        <v>0</v>
      </c>
      <c r="F23" s="797">
        <v>179.55</v>
      </c>
      <c r="G23" s="804"/>
      <c r="H23" s="1259"/>
      <c r="I23" s="1260">
        <v>0</v>
      </c>
      <c r="J23" s="1261"/>
      <c r="K23" s="1262"/>
    </row>
    <row r="24" spans="1:11" ht="16.5" customHeight="1">
      <c r="A24" s="477" t="s">
        <v>69</v>
      </c>
      <c r="B24" s="789">
        <v>4518.33211349</v>
      </c>
      <c r="C24" s="789">
        <v>4578.35608059</v>
      </c>
      <c r="D24" s="789">
        <v>4587.00065529</v>
      </c>
      <c r="E24" s="792">
        <v>4199.22620302</v>
      </c>
      <c r="F24" s="791">
        <v>60.023967099999936</v>
      </c>
      <c r="G24" s="802"/>
      <c r="H24" s="1266">
        <v>1.3284540753609388</v>
      </c>
      <c r="I24" s="1267">
        <v>-387.77445227000044</v>
      </c>
      <c r="J24" s="1268"/>
      <c r="K24" s="1269">
        <v>-8.453769279993367</v>
      </c>
    </row>
    <row r="25" spans="1:11" ht="16.5" customHeight="1">
      <c r="A25" s="477" t="s">
        <v>70</v>
      </c>
      <c r="B25" s="789">
        <v>30408.155337730004</v>
      </c>
      <c r="C25" s="789">
        <v>32220.99977723</v>
      </c>
      <c r="D25" s="789">
        <v>37764.50090466001</v>
      </c>
      <c r="E25" s="792">
        <v>43232.22550513</v>
      </c>
      <c r="F25" s="791">
        <v>1812.844439499997</v>
      </c>
      <c r="G25" s="802"/>
      <c r="H25" s="1266">
        <v>5.961704744551359</v>
      </c>
      <c r="I25" s="1267">
        <v>5467.724600469992</v>
      </c>
      <c r="J25" s="1268"/>
      <c r="K25" s="1269">
        <v>14.478477060437712</v>
      </c>
    </row>
    <row r="26" spans="1:11" ht="16.5" customHeight="1">
      <c r="A26" s="502" t="s">
        <v>71</v>
      </c>
      <c r="B26" s="805">
        <v>455826.54625968996</v>
      </c>
      <c r="C26" s="805">
        <v>499248.06075821014</v>
      </c>
      <c r="D26" s="805">
        <v>534897.8583840501</v>
      </c>
      <c r="E26" s="806">
        <v>647756.81847684</v>
      </c>
      <c r="F26" s="807">
        <v>43421.51449852018</v>
      </c>
      <c r="G26" s="808"/>
      <c r="H26" s="1272">
        <v>9.525885417340834</v>
      </c>
      <c r="I26" s="1273">
        <v>112858.96009278996</v>
      </c>
      <c r="J26" s="1274"/>
      <c r="K26" s="1275">
        <v>21.099160956400507</v>
      </c>
    </row>
    <row r="27" spans="1:11" ht="16.5" customHeight="1">
      <c r="A27" s="477" t="s">
        <v>72</v>
      </c>
      <c r="B27" s="789">
        <v>319323.21070028</v>
      </c>
      <c r="C27" s="789">
        <v>314510.99585633003</v>
      </c>
      <c r="D27" s="789">
        <v>354220.22007799</v>
      </c>
      <c r="E27" s="792">
        <v>391170.44528</v>
      </c>
      <c r="F27" s="791">
        <v>-4812.214843949943</v>
      </c>
      <c r="G27" s="802"/>
      <c r="H27" s="1266">
        <v>-1.5070044026541927</v>
      </c>
      <c r="I27" s="1267">
        <v>36950.22520201001</v>
      </c>
      <c r="J27" s="1268"/>
      <c r="K27" s="1269">
        <v>10.43142743061775</v>
      </c>
    </row>
    <row r="28" spans="1:11" ht="16.5" customHeight="1">
      <c r="A28" s="481" t="s">
        <v>648</v>
      </c>
      <c r="B28" s="794">
        <v>170491.686875334</v>
      </c>
      <c r="C28" s="794">
        <v>189316.86255271698</v>
      </c>
      <c r="D28" s="794">
        <v>195874.235903968</v>
      </c>
      <c r="E28" s="798">
        <v>223417.98861388475</v>
      </c>
      <c r="F28" s="797">
        <v>18825.17567738297</v>
      </c>
      <c r="G28" s="804"/>
      <c r="H28" s="1264">
        <v>11.041697118727091</v>
      </c>
      <c r="I28" s="1260">
        <v>27543.752709916764</v>
      </c>
      <c r="J28" s="1261"/>
      <c r="K28" s="1265">
        <v>14.061957961342472</v>
      </c>
    </row>
    <row r="29" spans="1:11" ht="16.5" customHeight="1">
      <c r="A29" s="481" t="s">
        <v>649</v>
      </c>
      <c r="B29" s="794">
        <v>30353.971786665996</v>
      </c>
      <c r="C29" s="794">
        <v>27267.064781603</v>
      </c>
      <c r="D29" s="794">
        <v>34872.066018842</v>
      </c>
      <c r="E29" s="798">
        <v>32523.852479345253</v>
      </c>
      <c r="F29" s="797">
        <v>-3086.907005062996</v>
      </c>
      <c r="G29" s="804"/>
      <c r="H29" s="1264">
        <v>-10.1696971544891</v>
      </c>
      <c r="I29" s="1260">
        <v>-2348.213539496748</v>
      </c>
      <c r="J29" s="1261"/>
      <c r="K29" s="1265">
        <v>-6.733795291130633</v>
      </c>
    </row>
    <row r="30" spans="1:11" ht="16.5" customHeight="1">
      <c r="A30" s="481" t="s">
        <v>650</v>
      </c>
      <c r="B30" s="794">
        <v>100137.84686063</v>
      </c>
      <c r="C30" s="794">
        <v>64980.29093632</v>
      </c>
      <c r="D30" s="794">
        <v>107355.67587310003</v>
      </c>
      <c r="E30" s="798">
        <v>112074.44253983001</v>
      </c>
      <c r="F30" s="797">
        <v>-35157.55592431</v>
      </c>
      <c r="G30" s="804"/>
      <c r="H30" s="1264">
        <v>-35.10915905076493</v>
      </c>
      <c r="I30" s="1260">
        <v>4718.766666729978</v>
      </c>
      <c r="J30" s="1261"/>
      <c r="K30" s="1265">
        <v>4.3954515011463435</v>
      </c>
    </row>
    <row r="31" spans="1:11" ht="16.5" customHeight="1">
      <c r="A31" s="481" t="s">
        <v>651</v>
      </c>
      <c r="B31" s="794">
        <v>5991.00024533</v>
      </c>
      <c r="C31" s="794">
        <v>6616.387966650001</v>
      </c>
      <c r="D31" s="794">
        <v>6773.17581791</v>
      </c>
      <c r="E31" s="798">
        <v>7670.3873562399995</v>
      </c>
      <c r="F31" s="797">
        <v>625.3877213200003</v>
      </c>
      <c r="G31" s="804"/>
      <c r="H31" s="1264">
        <v>10.438786441504348</v>
      </c>
      <c r="I31" s="1260">
        <v>897.2115383299997</v>
      </c>
      <c r="J31" s="1261"/>
      <c r="K31" s="1265">
        <v>13.246541392850666</v>
      </c>
    </row>
    <row r="32" spans="1:11" ht="16.5" customHeight="1">
      <c r="A32" s="481" t="s">
        <v>652</v>
      </c>
      <c r="B32" s="794">
        <v>3895.4494057600004</v>
      </c>
      <c r="C32" s="794">
        <v>3708.1520747600002</v>
      </c>
      <c r="D32" s="794">
        <v>3600.9698973900004</v>
      </c>
      <c r="E32" s="798">
        <v>3901.19564764</v>
      </c>
      <c r="F32" s="797">
        <v>-187.2973310000002</v>
      </c>
      <c r="G32" s="804"/>
      <c r="H32" s="1264">
        <v>-4.808105856106186</v>
      </c>
      <c r="I32" s="1260">
        <v>300.2257502499997</v>
      </c>
      <c r="J32" s="1261"/>
      <c r="K32" s="1265">
        <v>8.33735795646625</v>
      </c>
    </row>
    <row r="33" spans="1:11" ht="16.5" customHeight="1">
      <c r="A33" s="481" t="s">
        <v>653</v>
      </c>
      <c r="B33" s="794">
        <v>8453.255526560002</v>
      </c>
      <c r="C33" s="794">
        <v>22622.237544280004</v>
      </c>
      <c r="D33" s="794">
        <v>5744.096566779999</v>
      </c>
      <c r="E33" s="798">
        <v>11582.578643059996</v>
      </c>
      <c r="F33" s="797">
        <v>14168.982017720002</v>
      </c>
      <c r="G33" s="804"/>
      <c r="H33" s="1264">
        <v>167.61568336839306</v>
      </c>
      <c r="I33" s="1260">
        <v>5838.482076279997</v>
      </c>
      <c r="J33" s="1261"/>
      <c r="K33" s="1265">
        <v>101.64317414240318</v>
      </c>
    </row>
    <row r="34" spans="1:11" ht="16.5" customHeight="1">
      <c r="A34" s="477" t="s">
        <v>654</v>
      </c>
      <c r="B34" s="789">
        <v>2372.7961585999947</v>
      </c>
      <c r="C34" s="789">
        <v>44852.44638858997</v>
      </c>
      <c r="D34" s="789">
        <v>184.51521268998874</v>
      </c>
      <c r="E34" s="792">
        <v>76260.04824596993</v>
      </c>
      <c r="F34" s="791">
        <v>42479.65022998997</v>
      </c>
      <c r="G34" s="802"/>
      <c r="H34" s="1270"/>
      <c r="I34" s="1267">
        <v>76075.53303327993</v>
      </c>
      <c r="J34" s="1268"/>
      <c r="K34" s="1269"/>
    </row>
    <row r="35" spans="1:11" ht="16.5" customHeight="1">
      <c r="A35" s="477" t="s">
        <v>73</v>
      </c>
      <c r="B35" s="789">
        <v>9231.153389719997</v>
      </c>
      <c r="C35" s="789">
        <v>8606.83833974</v>
      </c>
      <c r="D35" s="789">
        <v>8568.979752180001</v>
      </c>
      <c r="E35" s="792">
        <v>7530.482399439999</v>
      </c>
      <c r="F35" s="791">
        <v>-624.3150499799976</v>
      </c>
      <c r="G35" s="802"/>
      <c r="H35" s="1266">
        <v>-6.763131578717431</v>
      </c>
      <c r="I35" s="1267">
        <v>-1038.4973527400016</v>
      </c>
      <c r="J35" s="1268"/>
      <c r="K35" s="1269">
        <v>-12.119264869027162</v>
      </c>
    </row>
    <row r="36" spans="1:11" ht="16.5" customHeight="1">
      <c r="A36" s="481" t="s">
        <v>655</v>
      </c>
      <c r="B36" s="794">
        <v>77.4402697199993</v>
      </c>
      <c r="C36" s="794">
        <v>13.637139739999801</v>
      </c>
      <c r="D36" s="794">
        <v>65.71455218000031</v>
      </c>
      <c r="E36" s="798">
        <v>38.25293943999958</v>
      </c>
      <c r="F36" s="797">
        <v>-63.803129979999504</v>
      </c>
      <c r="G36" s="804"/>
      <c r="H36" s="1264">
        <v>-82.39011848834257</v>
      </c>
      <c r="I36" s="1260">
        <v>-27.46161274000073</v>
      </c>
      <c r="J36" s="1261"/>
      <c r="K36" s="1265">
        <v>-41.78924123956588</v>
      </c>
    </row>
    <row r="37" spans="1:11" ht="16.5" customHeight="1">
      <c r="A37" s="481" t="s">
        <v>656</v>
      </c>
      <c r="B37" s="794">
        <v>0</v>
      </c>
      <c r="C37" s="794">
        <v>0</v>
      </c>
      <c r="D37" s="794">
        <v>0</v>
      </c>
      <c r="E37" s="798">
        <v>0</v>
      </c>
      <c r="F37" s="797">
        <v>0</v>
      </c>
      <c r="G37" s="804"/>
      <c r="H37" s="1259"/>
      <c r="I37" s="1260">
        <v>0</v>
      </c>
      <c r="J37" s="1261"/>
      <c r="K37" s="1262"/>
    </row>
    <row r="38" spans="1:11" ht="16.5" customHeight="1">
      <c r="A38" s="481" t="s">
        <v>657</v>
      </c>
      <c r="B38" s="794">
        <v>0</v>
      </c>
      <c r="C38" s="794">
        <v>0</v>
      </c>
      <c r="D38" s="794">
        <v>0</v>
      </c>
      <c r="E38" s="798">
        <v>0</v>
      </c>
      <c r="F38" s="797">
        <v>0</v>
      </c>
      <c r="G38" s="804"/>
      <c r="H38" s="1259"/>
      <c r="I38" s="1260">
        <v>0</v>
      </c>
      <c r="J38" s="1261"/>
      <c r="K38" s="1262"/>
    </row>
    <row r="39" spans="1:11" ht="16.5" customHeight="1">
      <c r="A39" s="481" t="s">
        <v>658</v>
      </c>
      <c r="B39" s="794">
        <v>0</v>
      </c>
      <c r="C39" s="794">
        <v>0</v>
      </c>
      <c r="D39" s="794">
        <v>0</v>
      </c>
      <c r="E39" s="798">
        <v>0</v>
      </c>
      <c r="F39" s="797">
        <v>0</v>
      </c>
      <c r="G39" s="804"/>
      <c r="H39" s="1259"/>
      <c r="I39" s="1260">
        <v>0</v>
      </c>
      <c r="J39" s="1261"/>
      <c r="K39" s="1262"/>
    </row>
    <row r="40" spans="1:11" ht="16.5" customHeight="1">
      <c r="A40" s="481" t="s">
        <v>659</v>
      </c>
      <c r="B40" s="794">
        <v>0</v>
      </c>
      <c r="C40" s="794">
        <v>0</v>
      </c>
      <c r="D40" s="794">
        <v>0</v>
      </c>
      <c r="E40" s="798">
        <v>0</v>
      </c>
      <c r="F40" s="797">
        <v>0</v>
      </c>
      <c r="G40" s="804"/>
      <c r="H40" s="1259"/>
      <c r="I40" s="1260">
        <v>0</v>
      </c>
      <c r="J40" s="1263"/>
      <c r="K40" s="1262"/>
    </row>
    <row r="41" spans="1:11" ht="16.5" customHeight="1">
      <c r="A41" s="481" t="s">
        <v>660</v>
      </c>
      <c r="B41" s="794">
        <v>9153.713119999999</v>
      </c>
      <c r="C41" s="794">
        <v>8593.2012</v>
      </c>
      <c r="D41" s="794">
        <v>8503.2652</v>
      </c>
      <c r="E41" s="798">
        <v>7492.22946</v>
      </c>
      <c r="F41" s="797">
        <v>-560.511919999999</v>
      </c>
      <c r="G41" s="804"/>
      <c r="H41" s="1264">
        <v>-6.123328453186209</v>
      </c>
      <c r="I41" s="1260">
        <v>-1011.0357400000003</v>
      </c>
      <c r="J41" s="1263"/>
      <c r="K41" s="1265">
        <v>-11.889970690317883</v>
      </c>
    </row>
    <row r="42" spans="1:11" ht="16.5" customHeight="1">
      <c r="A42" s="481" t="s">
        <v>661</v>
      </c>
      <c r="B42" s="794">
        <v>0</v>
      </c>
      <c r="C42" s="794">
        <v>0</v>
      </c>
      <c r="D42" s="794">
        <v>0</v>
      </c>
      <c r="E42" s="798">
        <v>0</v>
      </c>
      <c r="F42" s="797">
        <v>0</v>
      </c>
      <c r="G42" s="804"/>
      <c r="H42" s="1259"/>
      <c r="I42" s="1260">
        <v>0</v>
      </c>
      <c r="J42" s="1261"/>
      <c r="K42" s="1262"/>
    </row>
    <row r="43" spans="1:11" ht="16.5" customHeight="1">
      <c r="A43" s="477" t="s">
        <v>74</v>
      </c>
      <c r="B43" s="789">
        <v>85303.68450728</v>
      </c>
      <c r="C43" s="789">
        <v>100385.88463091999</v>
      </c>
      <c r="D43" s="789">
        <v>105822.57335585</v>
      </c>
      <c r="E43" s="792">
        <v>108369.06439408136</v>
      </c>
      <c r="F43" s="791">
        <v>15082.200123639981</v>
      </c>
      <c r="G43" s="802"/>
      <c r="H43" s="1266">
        <v>17.680596343236303</v>
      </c>
      <c r="I43" s="1267">
        <v>2546.4910382313537</v>
      </c>
      <c r="J43" s="1276"/>
      <c r="K43" s="1269">
        <v>2.4063779186962857</v>
      </c>
    </row>
    <row r="44" spans="1:11" ht="16.5" customHeight="1" thickBot="1">
      <c r="A44" s="483" t="s">
        <v>75</v>
      </c>
      <c r="B44" s="799">
        <v>39595.6543767</v>
      </c>
      <c r="C44" s="799">
        <v>30891.895542630005</v>
      </c>
      <c r="D44" s="799">
        <v>66101.56998533999</v>
      </c>
      <c r="E44" s="801">
        <v>64426.778157349996</v>
      </c>
      <c r="F44" s="800">
        <v>-8703.758834069991</v>
      </c>
      <c r="G44" s="809"/>
      <c r="H44" s="1277">
        <v>-21.981601191043087</v>
      </c>
      <c r="I44" s="1278">
        <v>-1674.7918279899895</v>
      </c>
      <c r="J44" s="1279"/>
      <c r="K44" s="1280">
        <v>-2.5336642206250546</v>
      </c>
    </row>
    <row r="45" spans="1:11" ht="16.5" customHeight="1" thickTop="1">
      <c r="A45" s="503" t="s">
        <v>1346</v>
      </c>
      <c r="B45" s="11"/>
      <c r="C45" s="11"/>
      <c r="D45" s="504"/>
      <c r="E45" s="484"/>
      <c r="F45" s="484"/>
      <c r="G45" s="484"/>
      <c r="H45" s="484"/>
      <c r="I45" s="484"/>
      <c r="J45" s="484"/>
      <c r="K45" s="484"/>
    </row>
    <row r="46" spans="1:11" ht="16.5" customHeight="1">
      <c r="A46" s="489" t="s">
        <v>632</v>
      </c>
      <c r="B46" s="1257"/>
      <c r="C46" s="1258"/>
      <c r="D46" s="490"/>
      <c r="E46" s="490"/>
      <c r="F46" s="491"/>
      <c r="G46" s="491"/>
      <c r="H46" s="490"/>
      <c r="I46" s="491"/>
      <c r="J46" s="491"/>
      <c r="K46" s="491"/>
    </row>
    <row r="47" spans="1:11" ht="16.5" customHeight="1">
      <c r="A47" s="492" t="s">
        <v>662</v>
      </c>
      <c r="B47" s="1590">
        <v>382813.53891649</v>
      </c>
      <c r="C47" s="1591">
        <v>433021.9276512101</v>
      </c>
      <c r="D47" s="107">
        <v>465222.1374230201</v>
      </c>
      <c r="E47" s="107">
        <v>566649.41772911</v>
      </c>
      <c r="F47" s="1592">
        <v>39098.952338240124</v>
      </c>
      <c r="G47" s="1592" t="s">
        <v>42</v>
      </c>
      <c r="H47" s="107">
        <v>10.21357615744345</v>
      </c>
      <c r="I47" s="1592">
        <v>100036.7970254099</v>
      </c>
      <c r="J47" s="1592" t="s">
        <v>43</v>
      </c>
      <c r="K47" s="1592">
        <v>21.503017371344008</v>
      </c>
    </row>
    <row r="48" spans="1:11" ht="16.5" customHeight="1">
      <c r="A48" s="492" t="s">
        <v>663</v>
      </c>
      <c r="B48" s="17">
        <v>-63490.28108909999</v>
      </c>
      <c r="C48" s="17">
        <v>-118510.93179487997</v>
      </c>
      <c r="D48" s="1593">
        <v>-111001.91734502997</v>
      </c>
      <c r="E48" s="1594">
        <v>-175478.9724491113</v>
      </c>
      <c r="F48" s="1594">
        <v>-43911.21430929998</v>
      </c>
      <c r="G48" s="1594" t="s">
        <v>42</v>
      </c>
      <c r="H48" s="1594">
        <v>69.162104114292</v>
      </c>
      <c r="I48" s="1594">
        <v>-63086.57182340131</v>
      </c>
      <c r="J48" s="1594" t="s">
        <v>43</v>
      </c>
      <c r="K48" s="1594">
        <v>56.83376767926249</v>
      </c>
    </row>
    <row r="49" spans="1:11" ht="16.5" customHeight="1">
      <c r="A49" s="810" t="s">
        <v>664</v>
      </c>
      <c r="B49" s="1595">
        <v>94491.18354625</v>
      </c>
      <c r="C49" s="1595">
        <v>99056.78039631998</v>
      </c>
      <c r="D49" s="1596">
        <v>134159.64243653</v>
      </c>
      <c r="E49" s="1596">
        <v>129563.61704630136</v>
      </c>
      <c r="F49" s="1596">
        <v>-6543.839546410016</v>
      </c>
      <c r="G49" s="1597" t="s">
        <v>42</v>
      </c>
      <c r="H49" s="1595">
        <v>-6.925344038268971</v>
      </c>
      <c r="I49" s="1596">
        <v>-5986.50867090865</v>
      </c>
      <c r="J49" s="1597" t="s">
        <v>43</v>
      </c>
      <c r="K49" s="1596">
        <v>-4.462227658172855</v>
      </c>
    </row>
    <row r="50" spans="1:11" ht="16.5" customHeight="1">
      <c r="A50" s="810" t="s">
        <v>923</v>
      </c>
      <c r="B50" s="811">
        <v>11109.436396479998</v>
      </c>
      <c r="C50" s="811" t="s">
        <v>1330</v>
      </c>
      <c r="D50" s="812"/>
      <c r="E50" s="812"/>
      <c r="F50" s="812"/>
      <c r="G50" s="813"/>
      <c r="H50" s="811"/>
      <c r="I50" s="812"/>
      <c r="J50" s="813"/>
      <c r="K50" s="812"/>
    </row>
    <row r="51" spans="1:11" ht="16.5" customHeight="1">
      <c r="A51" s="810" t="s">
        <v>1331</v>
      </c>
      <c r="B51" s="811">
        <v>1390.4832806800007</v>
      </c>
      <c r="C51" s="811" t="s">
        <v>1330</v>
      </c>
      <c r="D51" s="811"/>
      <c r="E51" s="811"/>
      <c r="F51" s="812"/>
      <c r="G51" s="813"/>
      <c r="H51" s="811"/>
      <c r="I51" s="812"/>
      <c r="J51" s="813"/>
      <c r="K51" s="812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31"/>
  <sheetViews>
    <sheetView zoomScalePageLayoutView="0" workbookViewId="0" topLeftCell="A1">
      <selection activeCell="O23" sqref="O23"/>
    </sheetView>
  </sheetViews>
  <sheetFormatPr defaultColWidth="9.140625" defaultRowHeight="24.75" customHeight="1"/>
  <cols>
    <col min="1" max="1" width="6.28125" style="316" customWidth="1"/>
    <col min="2" max="2" width="34.28125" style="302" bestFit="1" customWidth="1"/>
    <col min="3" max="3" width="7.140625" style="302" customWidth="1"/>
    <col min="4" max="4" width="8.140625" style="302" bestFit="1" customWidth="1"/>
    <col min="5" max="5" width="8.28125" style="302" bestFit="1" customWidth="1"/>
    <col min="6" max="6" width="8.140625" style="302" bestFit="1" customWidth="1"/>
    <col min="7" max="7" width="8.7109375" style="302" bestFit="1" customWidth="1"/>
    <col min="8" max="8" width="8.28125" style="302" bestFit="1" customWidth="1"/>
    <col min="9" max="9" width="8.140625" style="302" bestFit="1" customWidth="1"/>
    <col min="10" max="13" width="7.140625" style="302" bestFit="1" customWidth="1"/>
    <col min="14" max="14" width="5.57421875" style="302" customWidth="1"/>
    <col min="15" max="16384" width="9.140625" style="302" customWidth="1"/>
  </cols>
  <sheetData>
    <row r="1" spans="1:13" ht="12.75">
      <c r="A1" s="1909" t="s">
        <v>1250</v>
      </c>
      <c r="B1" s="1909"/>
      <c r="C1" s="1909"/>
      <c r="D1" s="1909"/>
      <c r="E1" s="1909"/>
      <c r="F1" s="1909"/>
      <c r="G1" s="1909"/>
      <c r="H1" s="1909"/>
      <c r="I1" s="1909"/>
      <c r="J1" s="1909"/>
      <c r="K1" s="1909"/>
      <c r="L1" s="1909"/>
      <c r="M1" s="1909"/>
    </row>
    <row r="2" spans="1:13" ht="12.75">
      <c r="A2" s="1909" t="s">
        <v>212</v>
      </c>
      <c r="B2" s="1909"/>
      <c r="C2" s="1909"/>
      <c r="D2" s="1909"/>
      <c r="E2" s="1909"/>
      <c r="F2" s="1909"/>
      <c r="G2" s="1909"/>
      <c r="H2" s="1909"/>
      <c r="I2" s="1909"/>
      <c r="J2" s="1909"/>
      <c r="K2" s="1909"/>
      <c r="L2" s="1909"/>
      <c r="M2" s="1909"/>
    </row>
    <row r="3" spans="1:13" ht="12.75">
      <c r="A3" s="1909" t="s">
        <v>213</v>
      </c>
      <c r="B3" s="1909"/>
      <c r="C3" s="1909"/>
      <c r="D3" s="1909"/>
      <c r="E3" s="1909"/>
      <c r="F3" s="1909"/>
      <c r="G3" s="1909"/>
      <c r="H3" s="1909"/>
      <c r="I3" s="1909"/>
      <c r="J3" s="1909"/>
      <c r="K3" s="1909"/>
      <c r="L3" s="1909"/>
      <c r="M3" s="1909"/>
    </row>
    <row r="4" spans="1:13" ht="12.75">
      <c r="A4" s="1909" t="s">
        <v>66</v>
      </c>
      <c r="B4" s="1909"/>
      <c r="C4" s="1909"/>
      <c r="D4" s="1909"/>
      <c r="E4" s="1909"/>
      <c r="F4" s="1909"/>
      <c r="G4" s="1909"/>
      <c r="H4" s="1909"/>
      <c r="I4" s="1909"/>
      <c r="J4" s="1909"/>
      <c r="K4" s="1909"/>
      <c r="L4" s="1909"/>
      <c r="M4" s="1909"/>
    </row>
    <row r="5" spans="1:13" ht="12.75">
      <c r="A5" s="1909" t="s">
        <v>1412</v>
      </c>
      <c r="B5" s="1909"/>
      <c r="C5" s="1909"/>
      <c r="D5" s="1909"/>
      <c r="E5" s="1909"/>
      <c r="F5" s="1909"/>
      <c r="G5" s="1909"/>
      <c r="H5" s="1909"/>
      <c r="I5" s="1909"/>
      <c r="J5" s="1909"/>
      <c r="K5" s="1909"/>
      <c r="L5" s="1909"/>
      <c r="M5" s="1909"/>
    </row>
    <row r="6" spans="1:13" ht="13.5" thickBo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3.5" thickTop="1">
      <c r="A7" s="1906" t="s">
        <v>214</v>
      </c>
      <c r="B7" s="1895" t="s">
        <v>215</v>
      </c>
      <c r="C7" s="332" t="s">
        <v>86</v>
      </c>
      <c r="D7" s="352" t="s">
        <v>94</v>
      </c>
      <c r="E7" s="1897" t="s">
        <v>1212</v>
      </c>
      <c r="F7" s="1898"/>
      <c r="G7" s="1899" t="s">
        <v>856</v>
      </c>
      <c r="H7" s="1899"/>
      <c r="I7" s="1898"/>
      <c r="J7" s="1889" t="s">
        <v>435</v>
      </c>
      <c r="K7" s="1890"/>
      <c r="L7" s="1890"/>
      <c r="M7" s="1891"/>
    </row>
    <row r="8" spans="1:13" ht="16.5" customHeight="1">
      <c r="A8" s="1907"/>
      <c r="B8" s="1896"/>
      <c r="C8" s="333" t="s">
        <v>87</v>
      </c>
      <c r="D8" s="423" t="s">
        <v>1411</v>
      </c>
      <c r="E8" s="423" t="s">
        <v>267</v>
      </c>
      <c r="F8" s="423" t="s">
        <v>1411</v>
      </c>
      <c r="G8" s="423" t="s">
        <v>1348</v>
      </c>
      <c r="H8" s="423" t="s">
        <v>267</v>
      </c>
      <c r="I8" s="423" t="s">
        <v>1411</v>
      </c>
      <c r="J8" s="1910" t="s">
        <v>217</v>
      </c>
      <c r="K8" s="1910" t="s">
        <v>218</v>
      </c>
      <c r="L8" s="1910" t="s">
        <v>219</v>
      </c>
      <c r="M8" s="1911" t="s">
        <v>220</v>
      </c>
    </row>
    <row r="9" spans="1:13" ht="12.75">
      <c r="A9" s="1908"/>
      <c r="B9" s="353">
        <v>1</v>
      </c>
      <c r="C9" s="354">
        <v>2</v>
      </c>
      <c r="D9" s="353">
        <v>3</v>
      </c>
      <c r="E9" s="353">
        <v>4</v>
      </c>
      <c r="F9" s="353">
        <v>5</v>
      </c>
      <c r="G9" s="355">
        <v>6</v>
      </c>
      <c r="H9" s="356">
        <v>7</v>
      </c>
      <c r="I9" s="356">
        <v>8</v>
      </c>
      <c r="J9" s="1896"/>
      <c r="K9" s="1896"/>
      <c r="L9" s="1896"/>
      <c r="M9" s="1912"/>
    </row>
    <row r="10" spans="1:13" ht="24.75" customHeight="1">
      <c r="A10" s="334"/>
      <c r="B10" s="430" t="s">
        <v>221</v>
      </c>
      <c r="C10" s="431">
        <v>100</v>
      </c>
      <c r="D10" s="432">
        <v>262.8</v>
      </c>
      <c r="E10" s="432">
        <v>281.3</v>
      </c>
      <c r="F10" s="432">
        <v>282.1</v>
      </c>
      <c r="G10" s="433">
        <v>324.5</v>
      </c>
      <c r="H10" s="433">
        <v>324.5</v>
      </c>
      <c r="I10" s="433">
        <v>324.5</v>
      </c>
      <c r="J10" s="434">
        <v>7.343987823439875</v>
      </c>
      <c r="K10" s="435">
        <v>0.2843938855314718</v>
      </c>
      <c r="L10" s="435">
        <v>15.030131159163403</v>
      </c>
      <c r="M10" s="436">
        <v>0</v>
      </c>
    </row>
    <row r="11" spans="1:13" ht="24.75" customHeight="1">
      <c r="A11" s="1465">
        <v>1</v>
      </c>
      <c r="B11" s="335" t="s">
        <v>222</v>
      </c>
      <c r="C11" s="321">
        <v>26.97</v>
      </c>
      <c r="D11" s="338">
        <v>187.3</v>
      </c>
      <c r="E11" s="338">
        <v>187.3</v>
      </c>
      <c r="F11" s="338">
        <v>187.3</v>
      </c>
      <c r="G11" s="339">
        <v>236.8</v>
      </c>
      <c r="H11" s="339">
        <v>236.9</v>
      </c>
      <c r="I11" s="340">
        <v>236.9</v>
      </c>
      <c r="J11" s="336">
        <v>0</v>
      </c>
      <c r="K11" s="336">
        <v>0</v>
      </c>
      <c r="L11" s="336">
        <v>26.48158035237587</v>
      </c>
      <c r="M11" s="337">
        <v>0</v>
      </c>
    </row>
    <row r="12" spans="1:13" ht="24.75" customHeight="1">
      <c r="A12" s="1466"/>
      <c r="B12" s="343" t="s">
        <v>223</v>
      </c>
      <c r="C12" s="323">
        <v>9.8</v>
      </c>
      <c r="D12" s="341">
        <v>177.7</v>
      </c>
      <c r="E12" s="341">
        <v>177.7</v>
      </c>
      <c r="F12" s="341">
        <v>177.7</v>
      </c>
      <c r="G12" s="14">
        <v>217</v>
      </c>
      <c r="H12" s="14">
        <v>217</v>
      </c>
      <c r="I12" s="342">
        <v>217</v>
      </c>
      <c r="J12" s="344">
        <v>0</v>
      </c>
      <c r="K12" s="344">
        <v>0</v>
      </c>
      <c r="L12" s="344">
        <v>22.115925717501412</v>
      </c>
      <c r="M12" s="345">
        <v>0</v>
      </c>
    </row>
    <row r="13" spans="1:13" ht="27.75" customHeight="1">
      <c r="A13" s="1466"/>
      <c r="B13" s="343" t="s">
        <v>224</v>
      </c>
      <c r="C13" s="323">
        <v>17.17</v>
      </c>
      <c r="D13" s="341">
        <v>192.8</v>
      </c>
      <c r="E13" s="341">
        <v>192.8</v>
      </c>
      <c r="F13" s="341">
        <v>192.8</v>
      </c>
      <c r="G13" s="14">
        <v>248.2</v>
      </c>
      <c r="H13" s="14">
        <v>248.2</v>
      </c>
      <c r="I13" s="342">
        <v>248.2</v>
      </c>
      <c r="J13" s="344">
        <v>0</v>
      </c>
      <c r="K13" s="344">
        <v>0</v>
      </c>
      <c r="L13" s="344">
        <v>28.734439834024897</v>
      </c>
      <c r="M13" s="345">
        <v>0</v>
      </c>
    </row>
    <row r="14" spans="1:13" ht="18.75" customHeight="1">
      <c r="A14" s="1465">
        <v>1.1</v>
      </c>
      <c r="B14" s="335" t="s">
        <v>225</v>
      </c>
      <c r="C14" s="324">
        <v>2.82</v>
      </c>
      <c r="D14" s="338">
        <v>236.5</v>
      </c>
      <c r="E14" s="338">
        <v>236.5</v>
      </c>
      <c r="F14" s="338">
        <v>236.5</v>
      </c>
      <c r="G14" s="339">
        <v>310.6</v>
      </c>
      <c r="H14" s="339">
        <v>310.6</v>
      </c>
      <c r="I14" s="340">
        <v>310.6</v>
      </c>
      <c r="J14" s="336">
        <v>0</v>
      </c>
      <c r="K14" s="336">
        <v>0</v>
      </c>
      <c r="L14" s="336">
        <v>31.331923890063422</v>
      </c>
      <c r="M14" s="337">
        <v>0</v>
      </c>
    </row>
    <row r="15" spans="1:13" ht="24.75" customHeight="1">
      <c r="A15" s="1465"/>
      <c r="B15" s="343" t="s">
        <v>223</v>
      </c>
      <c r="C15" s="325">
        <v>0.31</v>
      </c>
      <c r="D15" s="341">
        <v>215.4</v>
      </c>
      <c r="E15" s="341">
        <v>215.4</v>
      </c>
      <c r="F15" s="341">
        <v>215.4</v>
      </c>
      <c r="G15" s="14">
        <v>262.2</v>
      </c>
      <c r="H15" s="14">
        <v>262.2</v>
      </c>
      <c r="I15" s="342">
        <v>262.2</v>
      </c>
      <c r="J15" s="344">
        <v>0</v>
      </c>
      <c r="K15" s="344">
        <v>0</v>
      </c>
      <c r="L15" s="344">
        <v>21.72701949860722</v>
      </c>
      <c r="M15" s="345">
        <v>0</v>
      </c>
    </row>
    <row r="16" spans="1:13" ht="24.75" customHeight="1">
      <c r="A16" s="1465"/>
      <c r="B16" s="343" t="s">
        <v>224</v>
      </c>
      <c r="C16" s="325">
        <v>2.51</v>
      </c>
      <c r="D16" s="341">
        <v>239.1</v>
      </c>
      <c r="E16" s="341">
        <v>239.1</v>
      </c>
      <c r="F16" s="341">
        <v>239.1</v>
      </c>
      <c r="G16" s="14">
        <v>316.5</v>
      </c>
      <c r="H16" s="14">
        <v>316.5</v>
      </c>
      <c r="I16" s="342">
        <v>316.5</v>
      </c>
      <c r="J16" s="344">
        <v>0</v>
      </c>
      <c r="K16" s="344">
        <v>0</v>
      </c>
      <c r="L16" s="344">
        <v>32.37139272271017</v>
      </c>
      <c r="M16" s="345">
        <v>0</v>
      </c>
    </row>
    <row r="17" spans="1:13" ht="24.75" customHeight="1">
      <c r="A17" s="1465">
        <v>1.2</v>
      </c>
      <c r="B17" s="335" t="s">
        <v>226</v>
      </c>
      <c r="C17" s="324">
        <v>1.14</v>
      </c>
      <c r="D17" s="338">
        <v>210</v>
      </c>
      <c r="E17" s="338">
        <v>210</v>
      </c>
      <c r="F17" s="338">
        <v>210</v>
      </c>
      <c r="G17" s="339">
        <v>268</v>
      </c>
      <c r="H17" s="339">
        <v>268.9</v>
      </c>
      <c r="I17" s="340">
        <v>268.9</v>
      </c>
      <c r="J17" s="336">
        <v>0</v>
      </c>
      <c r="K17" s="336">
        <v>0</v>
      </c>
      <c r="L17" s="336">
        <v>28.047619047619037</v>
      </c>
      <c r="M17" s="337">
        <v>0</v>
      </c>
    </row>
    <row r="18" spans="1:13" ht="24.75" customHeight="1">
      <c r="A18" s="1465"/>
      <c r="B18" s="343" t="s">
        <v>223</v>
      </c>
      <c r="C18" s="325">
        <v>0.19</v>
      </c>
      <c r="D18" s="341">
        <v>187.3</v>
      </c>
      <c r="E18" s="341">
        <v>187.3</v>
      </c>
      <c r="F18" s="341">
        <v>187.3</v>
      </c>
      <c r="G18" s="14">
        <v>216.8</v>
      </c>
      <c r="H18" s="14">
        <v>216.8</v>
      </c>
      <c r="I18" s="342">
        <v>216.8</v>
      </c>
      <c r="J18" s="344">
        <v>0</v>
      </c>
      <c r="K18" s="344">
        <v>0</v>
      </c>
      <c r="L18" s="344">
        <v>15.750133475707415</v>
      </c>
      <c r="M18" s="345">
        <v>0</v>
      </c>
    </row>
    <row r="19" spans="1:13" ht="24.75" customHeight="1">
      <c r="A19" s="1465"/>
      <c r="B19" s="343" t="s">
        <v>224</v>
      </c>
      <c r="C19" s="325">
        <v>0.95</v>
      </c>
      <c r="D19" s="341">
        <v>214.5</v>
      </c>
      <c r="E19" s="341">
        <v>214.5</v>
      </c>
      <c r="F19" s="341">
        <v>214.5</v>
      </c>
      <c r="G19" s="14">
        <v>278.2</v>
      </c>
      <c r="H19" s="14">
        <v>279.4</v>
      </c>
      <c r="I19" s="342">
        <v>279.4</v>
      </c>
      <c r="J19" s="344">
        <v>0</v>
      </c>
      <c r="K19" s="344">
        <v>0</v>
      </c>
      <c r="L19" s="344">
        <v>30.25641025641025</v>
      </c>
      <c r="M19" s="345">
        <v>0</v>
      </c>
    </row>
    <row r="20" spans="1:13" ht="24.75" customHeight="1">
      <c r="A20" s="1465">
        <v>1.3</v>
      </c>
      <c r="B20" s="335" t="s">
        <v>227</v>
      </c>
      <c r="C20" s="324">
        <v>0.55</v>
      </c>
      <c r="D20" s="338">
        <v>290.6</v>
      </c>
      <c r="E20" s="338">
        <v>290.6</v>
      </c>
      <c r="F20" s="338">
        <v>290.6</v>
      </c>
      <c r="G20" s="339">
        <v>429.1</v>
      </c>
      <c r="H20" s="339">
        <v>429.1</v>
      </c>
      <c r="I20" s="340">
        <v>429.1</v>
      </c>
      <c r="J20" s="336">
        <v>0</v>
      </c>
      <c r="K20" s="336">
        <v>0</v>
      </c>
      <c r="L20" s="336">
        <v>47.66001376462492</v>
      </c>
      <c r="M20" s="337">
        <v>0</v>
      </c>
    </row>
    <row r="21" spans="1:13" ht="24.75" customHeight="1">
      <c r="A21" s="1465"/>
      <c r="B21" s="343" t="s">
        <v>223</v>
      </c>
      <c r="C21" s="325">
        <v>0.1</v>
      </c>
      <c r="D21" s="341">
        <v>250</v>
      </c>
      <c r="E21" s="341">
        <v>250</v>
      </c>
      <c r="F21" s="341">
        <v>250</v>
      </c>
      <c r="G21" s="14">
        <v>331</v>
      </c>
      <c r="H21" s="14">
        <v>331</v>
      </c>
      <c r="I21" s="342">
        <v>331</v>
      </c>
      <c r="J21" s="344">
        <v>0</v>
      </c>
      <c r="K21" s="344">
        <v>0</v>
      </c>
      <c r="L21" s="344">
        <v>32.4</v>
      </c>
      <c r="M21" s="345">
        <v>0</v>
      </c>
    </row>
    <row r="22" spans="1:13" ht="24.75" customHeight="1">
      <c r="A22" s="1465"/>
      <c r="B22" s="343" t="s">
        <v>224</v>
      </c>
      <c r="C22" s="325">
        <v>0.45</v>
      </c>
      <c r="D22" s="341">
        <v>299.9</v>
      </c>
      <c r="E22" s="341">
        <v>299.9</v>
      </c>
      <c r="F22" s="341">
        <v>299.9</v>
      </c>
      <c r="G22" s="14">
        <v>451.6</v>
      </c>
      <c r="H22" s="14">
        <v>451.6</v>
      </c>
      <c r="I22" s="342">
        <v>451.6</v>
      </c>
      <c r="J22" s="344">
        <v>0</v>
      </c>
      <c r="K22" s="344">
        <v>0</v>
      </c>
      <c r="L22" s="344">
        <v>50.58352784261422</v>
      </c>
      <c r="M22" s="345">
        <v>0</v>
      </c>
    </row>
    <row r="23" spans="1:13" ht="24.75" customHeight="1">
      <c r="A23" s="1465">
        <v>1.4</v>
      </c>
      <c r="B23" s="335" t="s">
        <v>495</v>
      </c>
      <c r="C23" s="324">
        <v>4.01</v>
      </c>
      <c r="D23" s="338">
        <v>227.9</v>
      </c>
      <c r="E23" s="338">
        <v>227.9</v>
      </c>
      <c r="F23" s="338">
        <v>227.9</v>
      </c>
      <c r="G23" s="339">
        <v>306.5</v>
      </c>
      <c r="H23" s="339">
        <v>306.5</v>
      </c>
      <c r="I23" s="340">
        <v>306.5</v>
      </c>
      <c r="J23" s="336">
        <v>0</v>
      </c>
      <c r="K23" s="336">
        <v>0</v>
      </c>
      <c r="L23" s="336">
        <v>34.488810881965776</v>
      </c>
      <c r="M23" s="337">
        <v>0</v>
      </c>
    </row>
    <row r="24" spans="1:13" ht="24.75" customHeight="1">
      <c r="A24" s="1465"/>
      <c r="B24" s="343" t="s">
        <v>223</v>
      </c>
      <c r="C24" s="325">
        <v>0.17</v>
      </c>
      <c r="D24" s="341">
        <v>194.8</v>
      </c>
      <c r="E24" s="341">
        <v>194.8</v>
      </c>
      <c r="F24" s="341">
        <v>194.8</v>
      </c>
      <c r="G24" s="14">
        <v>237.4</v>
      </c>
      <c r="H24" s="14">
        <v>237.4</v>
      </c>
      <c r="I24" s="342">
        <v>237.4</v>
      </c>
      <c r="J24" s="344">
        <v>0</v>
      </c>
      <c r="K24" s="344">
        <v>0</v>
      </c>
      <c r="L24" s="344">
        <v>21.868583162217647</v>
      </c>
      <c r="M24" s="345">
        <v>0</v>
      </c>
    </row>
    <row r="25" spans="1:13" ht="24.75" customHeight="1">
      <c r="A25" s="1465"/>
      <c r="B25" s="343" t="s">
        <v>224</v>
      </c>
      <c r="C25" s="325">
        <v>3.84</v>
      </c>
      <c r="D25" s="341">
        <v>229.4</v>
      </c>
      <c r="E25" s="341">
        <v>229.4</v>
      </c>
      <c r="F25" s="341">
        <v>229.4</v>
      </c>
      <c r="G25" s="14">
        <v>309.6</v>
      </c>
      <c r="H25" s="14">
        <v>309.6</v>
      </c>
      <c r="I25" s="342">
        <v>309.6</v>
      </c>
      <c r="J25" s="344">
        <v>0</v>
      </c>
      <c r="K25" s="344">
        <v>0</v>
      </c>
      <c r="L25" s="344">
        <v>34.960767218831734</v>
      </c>
      <c r="M25" s="345">
        <v>0</v>
      </c>
    </row>
    <row r="26" spans="1:13" s="316" customFormat="1" ht="24.75" customHeight="1">
      <c r="A26" s="1465">
        <v>1.5</v>
      </c>
      <c r="B26" s="335" t="s">
        <v>228</v>
      </c>
      <c r="C26" s="324">
        <v>10.55</v>
      </c>
      <c r="D26" s="338">
        <v>207.8</v>
      </c>
      <c r="E26" s="338">
        <v>207.8</v>
      </c>
      <c r="F26" s="338">
        <v>207.8</v>
      </c>
      <c r="G26" s="339">
        <v>271.2</v>
      </c>
      <c r="H26" s="339">
        <v>271.2</v>
      </c>
      <c r="I26" s="340">
        <v>271.2</v>
      </c>
      <c r="J26" s="336">
        <v>0</v>
      </c>
      <c r="K26" s="336">
        <v>0</v>
      </c>
      <c r="L26" s="336">
        <v>30.510105871029822</v>
      </c>
      <c r="M26" s="337">
        <v>0</v>
      </c>
    </row>
    <row r="27" spans="1:13" ht="24.75" customHeight="1">
      <c r="A27" s="1465"/>
      <c r="B27" s="343" t="s">
        <v>223</v>
      </c>
      <c r="C27" s="325">
        <v>6.8</v>
      </c>
      <c r="D27" s="341">
        <v>194.7</v>
      </c>
      <c r="E27" s="341">
        <v>194.7</v>
      </c>
      <c r="F27" s="341">
        <v>194.7</v>
      </c>
      <c r="G27" s="14">
        <v>246.1</v>
      </c>
      <c r="H27" s="14">
        <v>246.1</v>
      </c>
      <c r="I27" s="342">
        <v>246.1</v>
      </c>
      <c r="J27" s="344">
        <v>0</v>
      </c>
      <c r="K27" s="344">
        <v>0</v>
      </c>
      <c r="L27" s="344">
        <v>26.399589111453523</v>
      </c>
      <c r="M27" s="345">
        <v>0</v>
      </c>
    </row>
    <row r="28" spans="1:15" ht="24.75" customHeight="1">
      <c r="A28" s="1465"/>
      <c r="B28" s="343" t="s">
        <v>224</v>
      </c>
      <c r="C28" s="325">
        <v>3.75</v>
      </c>
      <c r="D28" s="341">
        <v>231.6</v>
      </c>
      <c r="E28" s="341">
        <v>231.6</v>
      </c>
      <c r="F28" s="341">
        <v>231.6</v>
      </c>
      <c r="G28" s="14">
        <v>316.9</v>
      </c>
      <c r="H28" s="14">
        <v>316.9</v>
      </c>
      <c r="I28" s="342">
        <v>316.9</v>
      </c>
      <c r="J28" s="344">
        <v>0</v>
      </c>
      <c r="K28" s="344">
        <v>0</v>
      </c>
      <c r="L28" s="344">
        <v>36.83074265975819</v>
      </c>
      <c r="M28" s="345">
        <v>0</v>
      </c>
      <c r="O28" s="330"/>
    </row>
    <row r="29" spans="1:13" s="316" customFormat="1" ht="24.75" customHeight="1">
      <c r="A29" s="1465">
        <v>1.6</v>
      </c>
      <c r="B29" s="335" t="s">
        <v>496</v>
      </c>
      <c r="C29" s="324">
        <v>7.9</v>
      </c>
      <c r="D29" s="338">
        <v>111.3</v>
      </c>
      <c r="E29" s="338">
        <v>111.3</v>
      </c>
      <c r="F29" s="338">
        <v>111.3</v>
      </c>
      <c r="G29" s="339">
        <v>111.3</v>
      </c>
      <c r="H29" s="339">
        <v>111.3</v>
      </c>
      <c r="I29" s="340">
        <v>111.3</v>
      </c>
      <c r="J29" s="336">
        <v>0</v>
      </c>
      <c r="K29" s="336">
        <v>0</v>
      </c>
      <c r="L29" s="336">
        <v>0</v>
      </c>
      <c r="M29" s="337">
        <v>0</v>
      </c>
    </row>
    <row r="30" spans="1:13" ht="24.75" customHeight="1">
      <c r="A30" s="1465"/>
      <c r="B30" s="343" t="s">
        <v>223</v>
      </c>
      <c r="C30" s="325">
        <v>2.24</v>
      </c>
      <c r="D30" s="341">
        <v>115.3</v>
      </c>
      <c r="E30" s="341">
        <v>115.3</v>
      </c>
      <c r="F30" s="341">
        <v>115.3</v>
      </c>
      <c r="G30" s="14">
        <v>115.3</v>
      </c>
      <c r="H30" s="14">
        <v>115.3</v>
      </c>
      <c r="I30" s="342">
        <v>115.3</v>
      </c>
      <c r="J30" s="344">
        <v>0</v>
      </c>
      <c r="K30" s="344">
        <v>0</v>
      </c>
      <c r="L30" s="344">
        <v>0</v>
      </c>
      <c r="M30" s="345">
        <v>0</v>
      </c>
    </row>
    <row r="31" spans="1:13" ht="24.75" customHeight="1">
      <c r="A31" s="1465"/>
      <c r="B31" s="343" t="s">
        <v>224</v>
      </c>
      <c r="C31" s="325">
        <v>5.66</v>
      </c>
      <c r="D31" s="341">
        <v>109.7</v>
      </c>
      <c r="E31" s="341">
        <v>109.7</v>
      </c>
      <c r="F31" s="341">
        <v>109.7</v>
      </c>
      <c r="G31" s="14">
        <v>109.7</v>
      </c>
      <c r="H31" s="14">
        <v>109.7</v>
      </c>
      <c r="I31" s="342">
        <v>109.7</v>
      </c>
      <c r="J31" s="344">
        <v>0</v>
      </c>
      <c r="K31" s="344">
        <v>0</v>
      </c>
      <c r="L31" s="344">
        <v>0</v>
      </c>
      <c r="M31" s="345">
        <v>0</v>
      </c>
    </row>
    <row r="32" spans="1:13" s="316" customFormat="1" ht="18.75" customHeight="1">
      <c r="A32" s="1465">
        <v>2</v>
      </c>
      <c r="B32" s="335" t="s">
        <v>229</v>
      </c>
      <c r="C32" s="324">
        <v>73.03</v>
      </c>
      <c r="D32" s="338">
        <v>290.7</v>
      </c>
      <c r="E32" s="338">
        <v>316</v>
      </c>
      <c r="F32" s="338">
        <v>317.1</v>
      </c>
      <c r="G32" s="339">
        <v>356.9</v>
      </c>
      <c r="H32" s="339">
        <v>356.9</v>
      </c>
      <c r="I32" s="340">
        <v>356.9</v>
      </c>
      <c r="J32" s="336">
        <v>9.081527347781233</v>
      </c>
      <c r="K32" s="336">
        <v>0.3481012658227911</v>
      </c>
      <c r="L32" s="336">
        <v>12.551245663828439</v>
      </c>
      <c r="M32" s="337">
        <v>0</v>
      </c>
    </row>
    <row r="33" spans="1:13" ht="18" customHeight="1">
      <c r="A33" s="1465">
        <v>2.1</v>
      </c>
      <c r="B33" s="335" t="s">
        <v>230</v>
      </c>
      <c r="C33" s="324">
        <v>39.49</v>
      </c>
      <c r="D33" s="338">
        <v>329.4</v>
      </c>
      <c r="E33" s="338">
        <v>369.2</v>
      </c>
      <c r="F33" s="338">
        <v>369.2</v>
      </c>
      <c r="G33" s="339">
        <v>400.1</v>
      </c>
      <c r="H33" s="339">
        <v>400.1</v>
      </c>
      <c r="I33" s="340">
        <v>400.1</v>
      </c>
      <c r="J33" s="336">
        <v>12.082574377656343</v>
      </c>
      <c r="K33" s="336">
        <v>0</v>
      </c>
      <c r="L33" s="336">
        <v>8.369447453954521</v>
      </c>
      <c r="M33" s="337">
        <v>0</v>
      </c>
    </row>
    <row r="34" spans="1:13" ht="24.75" customHeight="1">
      <c r="A34" s="1465"/>
      <c r="B34" s="343" t="s">
        <v>231</v>
      </c>
      <c r="C34" s="323">
        <v>20.49</v>
      </c>
      <c r="D34" s="341">
        <v>329.7</v>
      </c>
      <c r="E34" s="341">
        <v>355.7</v>
      </c>
      <c r="F34" s="341">
        <v>355.7</v>
      </c>
      <c r="G34" s="14">
        <v>384.4</v>
      </c>
      <c r="H34" s="14">
        <v>384.4</v>
      </c>
      <c r="I34" s="342">
        <v>384.4</v>
      </c>
      <c r="J34" s="344">
        <v>7.885956930542932</v>
      </c>
      <c r="K34" s="344">
        <v>0</v>
      </c>
      <c r="L34" s="344">
        <v>8.06859713241495</v>
      </c>
      <c r="M34" s="345">
        <v>0</v>
      </c>
    </row>
    <row r="35" spans="1:13" ht="24.75" customHeight="1">
      <c r="A35" s="1465"/>
      <c r="B35" s="343" t="s">
        <v>232</v>
      </c>
      <c r="C35" s="323">
        <v>19</v>
      </c>
      <c r="D35" s="341">
        <v>329</v>
      </c>
      <c r="E35" s="341">
        <v>383.7</v>
      </c>
      <c r="F35" s="341">
        <v>383.7</v>
      </c>
      <c r="G35" s="14">
        <v>417</v>
      </c>
      <c r="H35" s="14">
        <v>417</v>
      </c>
      <c r="I35" s="342">
        <v>417</v>
      </c>
      <c r="J35" s="344">
        <v>16.626139817629166</v>
      </c>
      <c r="K35" s="344">
        <v>0</v>
      </c>
      <c r="L35" s="344">
        <v>8.678655199374518</v>
      </c>
      <c r="M35" s="345">
        <v>0</v>
      </c>
    </row>
    <row r="36" spans="1:13" ht="24.75" customHeight="1">
      <c r="A36" s="1465">
        <v>2.2</v>
      </c>
      <c r="B36" s="335" t="s">
        <v>233</v>
      </c>
      <c r="C36" s="324">
        <v>25.25</v>
      </c>
      <c r="D36" s="338">
        <v>240.7</v>
      </c>
      <c r="E36" s="338">
        <v>248.3</v>
      </c>
      <c r="F36" s="338">
        <v>251.2</v>
      </c>
      <c r="G36" s="339">
        <v>309.8</v>
      </c>
      <c r="H36" s="339">
        <v>309.8</v>
      </c>
      <c r="I36" s="340">
        <v>309.8</v>
      </c>
      <c r="J36" s="336">
        <v>4.36227669297881</v>
      </c>
      <c r="K36" s="336">
        <v>1.1679420056383236</v>
      </c>
      <c r="L36" s="336">
        <v>23.32802547770703</v>
      </c>
      <c r="M36" s="337">
        <v>0</v>
      </c>
    </row>
    <row r="37" spans="1:13" ht="24.75" customHeight="1">
      <c r="A37" s="1465"/>
      <c r="B37" s="343" t="s">
        <v>234</v>
      </c>
      <c r="C37" s="323">
        <v>6.31</v>
      </c>
      <c r="D37" s="341">
        <v>226.2</v>
      </c>
      <c r="E37" s="341">
        <v>233.3</v>
      </c>
      <c r="F37" s="341">
        <v>237.7</v>
      </c>
      <c r="G37" s="14">
        <v>289</v>
      </c>
      <c r="H37" s="14">
        <v>289</v>
      </c>
      <c r="I37" s="342">
        <v>289</v>
      </c>
      <c r="J37" s="344">
        <v>5.083996463306818</v>
      </c>
      <c r="K37" s="344">
        <v>1.8859837119588434</v>
      </c>
      <c r="L37" s="344">
        <v>21.581825830879268</v>
      </c>
      <c r="M37" s="345">
        <v>0</v>
      </c>
    </row>
    <row r="38" spans="1:13" ht="24.75" customHeight="1">
      <c r="A38" s="1465"/>
      <c r="B38" s="343" t="s">
        <v>235</v>
      </c>
      <c r="C38" s="323">
        <v>6.31</v>
      </c>
      <c r="D38" s="341">
        <v>234.4</v>
      </c>
      <c r="E38" s="341">
        <v>241.5</v>
      </c>
      <c r="F38" s="341">
        <v>247.8</v>
      </c>
      <c r="G38" s="14">
        <v>306.8</v>
      </c>
      <c r="H38" s="14">
        <v>306.8</v>
      </c>
      <c r="I38" s="342">
        <v>306.8</v>
      </c>
      <c r="J38" s="344">
        <v>5.716723549488066</v>
      </c>
      <c r="K38" s="344">
        <v>2.608695652173921</v>
      </c>
      <c r="L38" s="344">
        <v>23.80952380952381</v>
      </c>
      <c r="M38" s="345">
        <v>0</v>
      </c>
    </row>
    <row r="39" spans="1:13" ht="24.75" customHeight="1">
      <c r="A39" s="1465"/>
      <c r="B39" s="343" t="s">
        <v>236</v>
      </c>
      <c r="C39" s="323">
        <v>6.31</v>
      </c>
      <c r="D39" s="341">
        <v>239.9</v>
      </c>
      <c r="E39" s="341">
        <v>247.7</v>
      </c>
      <c r="F39" s="341">
        <v>248.1</v>
      </c>
      <c r="G39" s="14">
        <v>307</v>
      </c>
      <c r="H39" s="14">
        <v>307</v>
      </c>
      <c r="I39" s="342">
        <v>307</v>
      </c>
      <c r="J39" s="344">
        <v>3.418090871196327</v>
      </c>
      <c r="K39" s="344">
        <v>0.16148566814695187</v>
      </c>
      <c r="L39" s="344">
        <v>23.74042724707779</v>
      </c>
      <c r="M39" s="345">
        <v>0</v>
      </c>
    </row>
    <row r="40" spans="1:13" ht="24.75" customHeight="1">
      <c r="A40" s="1465"/>
      <c r="B40" s="343" t="s">
        <v>237</v>
      </c>
      <c r="C40" s="323">
        <v>6.32</v>
      </c>
      <c r="D40" s="341">
        <v>262.2</v>
      </c>
      <c r="E40" s="341">
        <v>270.7</v>
      </c>
      <c r="F40" s="341">
        <v>271.3</v>
      </c>
      <c r="G40" s="14">
        <v>336.2</v>
      </c>
      <c r="H40" s="14">
        <v>336.2</v>
      </c>
      <c r="I40" s="342">
        <v>336.2</v>
      </c>
      <c r="J40" s="344">
        <v>3.4706331045003935</v>
      </c>
      <c r="K40" s="344">
        <v>0.22164758034726617</v>
      </c>
      <c r="L40" s="344">
        <v>23.92185772207887</v>
      </c>
      <c r="M40" s="345">
        <v>0</v>
      </c>
    </row>
    <row r="41" spans="1:13" ht="24.75" customHeight="1">
      <c r="A41" s="1465">
        <v>2.3</v>
      </c>
      <c r="B41" s="335" t="s">
        <v>238</v>
      </c>
      <c r="C41" s="324">
        <v>8.29</v>
      </c>
      <c r="D41" s="338">
        <v>259.1</v>
      </c>
      <c r="E41" s="338">
        <v>269.1</v>
      </c>
      <c r="F41" s="338">
        <v>269.4</v>
      </c>
      <c r="G41" s="339">
        <v>294.9</v>
      </c>
      <c r="H41" s="339">
        <v>294.9</v>
      </c>
      <c r="I41" s="340">
        <v>294.9</v>
      </c>
      <c r="J41" s="336">
        <v>3.9752991123118306</v>
      </c>
      <c r="K41" s="336">
        <v>0.11148272017835836</v>
      </c>
      <c r="L41" s="336">
        <v>9.465478841870834</v>
      </c>
      <c r="M41" s="337">
        <v>0</v>
      </c>
    </row>
    <row r="42" spans="1:13" s="316" customFormat="1" ht="24.75" customHeight="1">
      <c r="A42" s="322"/>
      <c r="B42" s="335" t="s">
        <v>239</v>
      </c>
      <c r="C42" s="324">
        <v>2.76</v>
      </c>
      <c r="D42" s="338">
        <v>244.2</v>
      </c>
      <c r="E42" s="338">
        <v>249.1</v>
      </c>
      <c r="F42" s="338">
        <v>249.9</v>
      </c>
      <c r="G42" s="339">
        <v>273</v>
      </c>
      <c r="H42" s="339">
        <v>273</v>
      </c>
      <c r="I42" s="340">
        <v>273</v>
      </c>
      <c r="J42" s="336">
        <v>2.33415233415235</v>
      </c>
      <c r="K42" s="336">
        <v>0.32115616218386833</v>
      </c>
      <c r="L42" s="336">
        <v>9.243697478991592</v>
      </c>
      <c r="M42" s="337">
        <v>0</v>
      </c>
    </row>
    <row r="43" spans="1:13" ht="24.75" customHeight="1">
      <c r="A43" s="322"/>
      <c r="B43" s="343" t="s">
        <v>235</v>
      </c>
      <c r="C43" s="323">
        <v>1.38</v>
      </c>
      <c r="D43" s="341">
        <v>234.7</v>
      </c>
      <c r="E43" s="341">
        <v>241.2</v>
      </c>
      <c r="F43" s="341">
        <v>242.6</v>
      </c>
      <c r="G43" s="14">
        <v>263.7</v>
      </c>
      <c r="H43" s="14">
        <v>263.7</v>
      </c>
      <c r="I43" s="342">
        <v>263.7</v>
      </c>
      <c r="J43" s="344">
        <v>3.3659991478483136</v>
      </c>
      <c r="K43" s="344">
        <v>0.5804311774461013</v>
      </c>
      <c r="L43" s="344">
        <v>8.697444352844187</v>
      </c>
      <c r="M43" s="345">
        <v>0</v>
      </c>
    </row>
    <row r="44" spans="1:13" ht="24.75" customHeight="1">
      <c r="A44" s="326"/>
      <c r="B44" s="343" t="s">
        <v>237</v>
      </c>
      <c r="C44" s="323">
        <v>1.38</v>
      </c>
      <c r="D44" s="341">
        <v>253.8</v>
      </c>
      <c r="E44" s="341">
        <v>257.1</v>
      </c>
      <c r="F44" s="341">
        <v>257.1</v>
      </c>
      <c r="G44" s="14">
        <v>282.3</v>
      </c>
      <c r="H44" s="14">
        <v>282.3</v>
      </c>
      <c r="I44" s="342">
        <v>282.3</v>
      </c>
      <c r="J44" s="344">
        <v>1.3002364066193763</v>
      </c>
      <c r="K44" s="344">
        <v>0</v>
      </c>
      <c r="L44" s="344">
        <v>9.80163360560094</v>
      </c>
      <c r="M44" s="345">
        <v>0</v>
      </c>
    </row>
    <row r="45" spans="1:13" ht="24.75" customHeight="1">
      <c r="A45" s="322"/>
      <c r="B45" s="335" t="s">
        <v>240</v>
      </c>
      <c r="C45" s="324">
        <v>2.76</v>
      </c>
      <c r="D45" s="338">
        <v>235.8</v>
      </c>
      <c r="E45" s="338">
        <v>244.3</v>
      </c>
      <c r="F45" s="338">
        <v>244.3</v>
      </c>
      <c r="G45" s="339">
        <v>258.2</v>
      </c>
      <c r="H45" s="339">
        <v>258.2</v>
      </c>
      <c r="I45" s="340">
        <v>258.2</v>
      </c>
      <c r="J45" s="336">
        <v>3.604749787955882</v>
      </c>
      <c r="K45" s="336">
        <v>0</v>
      </c>
      <c r="L45" s="336">
        <v>5.689725747032327</v>
      </c>
      <c r="M45" s="337">
        <v>0</v>
      </c>
    </row>
    <row r="46" spans="1:13" ht="24.75" customHeight="1">
      <c r="A46" s="322"/>
      <c r="B46" s="343" t="s">
        <v>235</v>
      </c>
      <c r="C46" s="323">
        <v>1.38</v>
      </c>
      <c r="D46" s="341">
        <v>225.4</v>
      </c>
      <c r="E46" s="341">
        <v>236.4</v>
      </c>
      <c r="F46" s="341">
        <v>236.4</v>
      </c>
      <c r="G46" s="14">
        <v>250</v>
      </c>
      <c r="H46" s="14">
        <v>250</v>
      </c>
      <c r="I46" s="342">
        <v>250</v>
      </c>
      <c r="J46" s="344">
        <v>4.8802129547471225</v>
      </c>
      <c r="K46" s="344">
        <v>0</v>
      </c>
      <c r="L46" s="344">
        <v>5.752961082910318</v>
      </c>
      <c r="M46" s="345">
        <v>0</v>
      </c>
    </row>
    <row r="47" spans="1:13" ht="24.75" customHeight="1">
      <c r="A47" s="322"/>
      <c r="B47" s="343" t="s">
        <v>237</v>
      </c>
      <c r="C47" s="323">
        <v>1.38</v>
      </c>
      <c r="D47" s="341">
        <v>246.1</v>
      </c>
      <c r="E47" s="341">
        <v>252.2</v>
      </c>
      <c r="F47" s="341">
        <v>252.2</v>
      </c>
      <c r="G47" s="14">
        <v>266.3</v>
      </c>
      <c r="H47" s="14">
        <v>266.3</v>
      </c>
      <c r="I47" s="342">
        <v>266.3</v>
      </c>
      <c r="J47" s="344">
        <v>2.4786672084518386</v>
      </c>
      <c r="K47" s="344">
        <v>0</v>
      </c>
      <c r="L47" s="344">
        <v>5.590800951625695</v>
      </c>
      <c r="M47" s="345">
        <v>0</v>
      </c>
    </row>
    <row r="48" spans="1:13" ht="24.75" customHeight="1">
      <c r="A48" s="322"/>
      <c r="B48" s="335" t="s">
        <v>497</v>
      </c>
      <c r="C48" s="324">
        <v>2.77</v>
      </c>
      <c r="D48" s="338">
        <v>297.1</v>
      </c>
      <c r="E48" s="338">
        <v>313.8</v>
      </c>
      <c r="F48" s="338">
        <v>313.8</v>
      </c>
      <c r="G48" s="339">
        <v>353.4</v>
      </c>
      <c r="H48" s="339">
        <v>353.4</v>
      </c>
      <c r="I48" s="340">
        <v>353.4</v>
      </c>
      <c r="J48" s="336">
        <v>5.6210030292830595</v>
      </c>
      <c r="K48" s="336">
        <v>0</v>
      </c>
      <c r="L48" s="336">
        <v>12.619502868068835</v>
      </c>
      <c r="M48" s="337">
        <v>0</v>
      </c>
    </row>
    <row r="49" spans="1:13" ht="24.75" customHeight="1">
      <c r="A49" s="322"/>
      <c r="B49" s="343" t="s">
        <v>231</v>
      </c>
      <c r="C49" s="323">
        <v>1.38</v>
      </c>
      <c r="D49" s="341">
        <v>301.6</v>
      </c>
      <c r="E49" s="341">
        <v>316.2</v>
      </c>
      <c r="F49" s="341">
        <v>316.2</v>
      </c>
      <c r="G49" s="14">
        <v>357.2</v>
      </c>
      <c r="H49" s="14">
        <v>357.2</v>
      </c>
      <c r="I49" s="342">
        <v>357.2</v>
      </c>
      <c r="J49" s="344">
        <v>4.84084880636604</v>
      </c>
      <c r="K49" s="344">
        <v>0</v>
      </c>
      <c r="L49" s="344">
        <v>12.966476913345986</v>
      </c>
      <c r="M49" s="345">
        <v>0</v>
      </c>
    </row>
    <row r="50" spans="1:13" ht="24.75" customHeight="1" thickBot="1">
      <c r="A50" s="327"/>
      <c r="B50" s="346" t="s">
        <v>232</v>
      </c>
      <c r="C50" s="328">
        <v>1.39</v>
      </c>
      <c r="D50" s="347">
        <v>292.7</v>
      </c>
      <c r="E50" s="347">
        <v>311.4</v>
      </c>
      <c r="F50" s="347">
        <v>311.4</v>
      </c>
      <c r="G50" s="348">
        <v>349.7</v>
      </c>
      <c r="H50" s="348">
        <v>349.7</v>
      </c>
      <c r="I50" s="349">
        <v>349.7</v>
      </c>
      <c r="J50" s="350">
        <v>6.388793987017422</v>
      </c>
      <c r="K50" s="350">
        <v>0</v>
      </c>
      <c r="L50" s="350">
        <v>12.299293513166347</v>
      </c>
      <c r="M50" s="351">
        <v>0</v>
      </c>
    </row>
    <row r="51" spans="4:13" ht="12" customHeight="1" thickTop="1">
      <c r="D51" s="331"/>
      <c r="E51" s="331"/>
      <c r="F51" s="331"/>
      <c r="G51" s="331"/>
      <c r="H51" s="331"/>
      <c r="I51" s="331"/>
      <c r="J51" s="331"/>
      <c r="K51" s="331"/>
      <c r="L51" s="331"/>
      <c r="M51" s="331"/>
    </row>
    <row r="52" spans="4:13" ht="24.75" customHeight="1">
      <c r="D52" s="331"/>
      <c r="E52" s="331"/>
      <c r="F52" s="331"/>
      <c r="G52" s="331"/>
      <c r="H52" s="331"/>
      <c r="I52" s="331"/>
      <c r="J52" s="331"/>
      <c r="K52" s="331"/>
      <c r="L52" s="331"/>
      <c r="M52" s="331"/>
    </row>
    <row r="53" spans="4:13" ht="24.75" customHeight="1">
      <c r="D53" s="331"/>
      <c r="E53" s="331"/>
      <c r="F53" s="331"/>
      <c r="G53" s="331"/>
      <c r="H53" s="331"/>
      <c r="I53" s="331"/>
      <c r="J53" s="331"/>
      <c r="K53" s="331"/>
      <c r="L53" s="331"/>
      <c r="M53" s="331"/>
    </row>
    <row r="54" spans="4:13" ht="24.75" customHeight="1">
      <c r="D54" s="331"/>
      <c r="E54" s="331"/>
      <c r="F54" s="331"/>
      <c r="G54" s="331"/>
      <c r="H54" s="331"/>
      <c r="I54" s="331"/>
      <c r="J54" s="331"/>
      <c r="K54" s="331"/>
      <c r="L54" s="331"/>
      <c r="M54" s="331"/>
    </row>
    <row r="55" spans="4:13" ht="24.75" customHeight="1">
      <c r="D55" s="331"/>
      <c r="E55" s="331"/>
      <c r="F55" s="331"/>
      <c r="G55" s="331"/>
      <c r="H55" s="331"/>
      <c r="I55" s="331"/>
      <c r="J55" s="331"/>
      <c r="K55" s="331"/>
      <c r="L55" s="331"/>
      <c r="M55" s="331"/>
    </row>
    <row r="56" spans="4:13" ht="24.75" customHeight="1"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4:13" ht="24.75" customHeight="1">
      <c r="D57" s="331"/>
      <c r="E57" s="331"/>
      <c r="F57" s="331"/>
      <c r="G57" s="331"/>
      <c r="H57" s="331"/>
      <c r="I57" s="331"/>
      <c r="J57" s="331"/>
      <c r="K57" s="331"/>
      <c r="L57" s="331"/>
      <c r="M57" s="331"/>
    </row>
    <row r="58" spans="4:13" ht="24.75" customHeight="1">
      <c r="D58" s="331"/>
      <c r="E58" s="331"/>
      <c r="F58" s="331"/>
      <c r="G58" s="331"/>
      <c r="H58" s="331"/>
      <c r="I58" s="331"/>
      <c r="J58" s="331"/>
      <c r="K58" s="331"/>
      <c r="L58" s="331"/>
      <c r="M58" s="331"/>
    </row>
    <row r="59" spans="4:13" ht="24.75" customHeight="1">
      <c r="D59" s="331"/>
      <c r="E59" s="331"/>
      <c r="F59" s="331"/>
      <c r="G59" s="331"/>
      <c r="H59" s="331"/>
      <c r="I59" s="331"/>
      <c r="J59" s="331"/>
      <c r="K59" s="331"/>
      <c r="L59" s="331"/>
      <c r="M59" s="331"/>
    </row>
    <row r="60" spans="4:13" ht="24.75" customHeight="1">
      <c r="D60" s="331"/>
      <c r="E60" s="331"/>
      <c r="F60" s="331"/>
      <c r="G60" s="331"/>
      <c r="H60" s="331"/>
      <c r="I60" s="331"/>
      <c r="J60" s="331"/>
      <c r="K60" s="331"/>
      <c r="L60" s="331"/>
      <c r="M60" s="331"/>
    </row>
    <row r="61" spans="4:13" ht="24.75" customHeight="1">
      <c r="D61" s="331"/>
      <c r="E61" s="331"/>
      <c r="F61" s="331"/>
      <c r="G61" s="331"/>
      <c r="H61" s="331"/>
      <c r="I61" s="331"/>
      <c r="J61" s="331"/>
      <c r="K61" s="331"/>
      <c r="L61" s="331"/>
      <c r="M61" s="331"/>
    </row>
    <row r="62" spans="4:13" ht="24.75" customHeight="1">
      <c r="D62" s="331"/>
      <c r="E62" s="331"/>
      <c r="F62" s="331"/>
      <c r="G62" s="331"/>
      <c r="H62" s="331"/>
      <c r="I62" s="331"/>
      <c r="J62" s="331"/>
      <c r="K62" s="331"/>
      <c r="L62" s="331"/>
      <c r="M62" s="331"/>
    </row>
    <row r="63" spans="4:13" ht="24.75" customHeight="1">
      <c r="D63" s="331"/>
      <c r="E63" s="331"/>
      <c r="F63" s="331"/>
      <c r="G63" s="331"/>
      <c r="H63" s="331"/>
      <c r="I63" s="331"/>
      <c r="J63" s="331"/>
      <c r="K63" s="331"/>
      <c r="L63" s="331"/>
      <c r="M63" s="331"/>
    </row>
    <row r="64" spans="4:13" ht="24.75" customHeight="1">
      <c r="D64" s="331"/>
      <c r="E64" s="331"/>
      <c r="F64" s="331"/>
      <c r="G64" s="331"/>
      <c r="H64" s="331"/>
      <c r="I64" s="331"/>
      <c r="J64" s="331"/>
      <c r="K64" s="331"/>
      <c r="L64" s="331"/>
      <c r="M64" s="331"/>
    </row>
    <row r="65" spans="4:13" ht="24.75" customHeight="1">
      <c r="D65" s="331"/>
      <c r="E65" s="331"/>
      <c r="F65" s="331"/>
      <c r="G65" s="331"/>
      <c r="H65" s="331"/>
      <c r="I65" s="331"/>
      <c r="J65" s="331"/>
      <c r="K65" s="331"/>
      <c r="L65" s="331"/>
      <c r="M65" s="331"/>
    </row>
    <row r="66" spans="4:13" ht="24.75" customHeight="1">
      <c r="D66" s="331"/>
      <c r="E66" s="331"/>
      <c r="F66" s="331"/>
      <c r="G66" s="331"/>
      <c r="H66" s="331"/>
      <c r="I66" s="331"/>
      <c r="J66" s="331"/>
      <c r="K66" s="331"/>
      <c r="L66" s="331"/>
      <c r="M66" s="331"/>
    </row>
    <row r="67" spans="4:13" ht="24.75" customHeight="1">
      <c r="D67" s="331"/>
      <c r="E67" s="331"/>
      <c r="F67" s="331"/>
      <c r="G67" s="331"/>
      <c r="H67" s="331"/>
      <c r="I67" s="331"/>
      <c r="J67" s="331"/>
      <c r="K67" s="331"/>
      <c r="L67" s="331"/>
      <c r="M67" s="331"/>
    </row>
    <row r="68" spans="4:13" ht="24.75" customHeight="1">
      <c r="D68" s="331"/>
      <c r="E68" s="331"/>
      <c r="F68" s="331"/>
      <c r="G68" s="331"/>
      <c r="H68" s="331"/>
      <c r="I68" s="331"/>
      <c r="J68" s="331"/>
      <c r="K68" s="331"/>
      <c r="L68" s="331"/>
      <c r="M68" s="331"/>
    </row>
    <row r="69" spans="4:13" ht="24.75" customHeight="1">
      <c r="D69" s="331"/>
      <c r="E69" s="331"/>
      <c r="F69" s="331"/>
      <c r="G69" s="331"/>
      <c r="H69" s="331"/>
      <c r="I69" s="331"/>
      <c r="J69" s="331"/>
      <c r="K69" s="331"/>
      <c r="L69" s="331"/>
      <c r="M69" s="331"/>
    </row>
    <row r="70" spans="4:13" ht="24.75" customHeight="1">
      <c r="D70" s="331"/>
      <c r="E70" s="331"/>
      <c r="F70" s="331"/>
      <c r="G70" s="331"/>
      <c r="H70" s="331"/>
      <c r="I70" s="331"/>
      <c r="J70" s="331"/>
      <c r="K70" s="331"/>
      <c r="L70" s="331"/>
      <c r="M70" s="331"/>
    </row>
    <row r="71" spans="4:13" ht="24.75" customHeight="1">
      <c r="D71" s="331"/>
      <c r="E71" s="331"/>
      <c r="F71" s="331"/>
      <c r="G71" s="331"/>
      <c r="H71" s="331"/>
      <c r="I71" s="331"/>
      <c r="J71" s="331"/>
      <c r="K71" s="331"/>
      <c r="L71" s="331"/>
      <c r="M71" s="331"/>
    </row>
    <row r="72" spans="4:13" ht="24.75" customHeight="1">
      <c r="D72" s="331"/>
      <c r="E72" s="331"/>
      <c r="F72" s="331"/>
      <c r="G72" s="331"/>
      <c r="H72" s="331"/>
      <c r="I72" s="331"/>
      <c r="J72" s="331"/>
      <c r="K72" s="331"/>
      <c r="L72" s="331"/>
      <c r="M72" s="331"/>
    </row>
    <row r="73" spans="4:13" ht="24.75" customHeight="1">
      <c r="D73" s="331"/>
      <c r="E73" s="331"/>
      <c r="F73" s="331"/>
      <c r="G73" s="331"/>
      <c r="H73" s="331"/>
      <c r="I73" s="331"/>
      <c r="J73" s="331"/>
      <c r="K73" s="331"/>
      <c r="L73" s="331"/>
      <c r="M73" s="331"/>
    </row>
    <row r="74" spans="4:13" ht="24.75" customHeight="1">
      <c r="D74" s="331"/>
      <c r="E74" s="331"/>
      <c r="F74" s="331"/>
      <c r="G74" s="331"/>
      <c r="H74" s="331"/>
      <c r="I74" s="331"/>
      <c r="J74" s="331"/>
      <c r="K74" s="331"/>
      <c r="L74" s="331"/>
      <c r="M74" s="331"/>
    </row>
    <row r="75" spans="4:13" ht="24.75" customHeight="1">
      <c r="D75" s="331"/>
      <c r="E75" s="331"/>
      <c r="F75" s="331"/>
      <c r="G75" s="331"/>
      <c r="H75" s="331"/>
      <c r="I75" s="331"/>
      <c r="J75" s="331"/>
      <c r="K75" s="331"/>
      <c r="L75" s="331"/>
      <c r="M75" s="331"/>
    </row>
    <row r="76" spans="4:13" ht="24.75" customHeight="1">
      <c r="D76" s="331"/>
      <c r="E76" s="331"/>
      <c r="F76" s="331"/>
      <c r="G76" s="331"/>
      <c r="H76" s="331"/>
      <c r="I76" s="331"/>
      <c r="J76" s="331"/>
      <c r="K76" s="331"/>
      <c r="L76" s="331"/>
      <c r="M76" s="331"/>
    </row>
    <row r="77" spans="4:13" ht="24.75" customHeight="1">
      <c r="D77" s="331"/>
      <c r="E77" s="331"/>
      <c r="F77" s="331"/>
      <c r="G77" s="331"/>
      <c r="H77" s="331"/>
      <c r="I77" s="331"/>
      <c r="J77" s="331"/>
      <c r="K77" s="331"/>
      <c r="L77" s="331"/>
      <c r="M77" s="331"/>
    </row>
    <row r="78" spans="4:13" ht="24.75" customHeight="1">
      <c r="D78" s="331"/>
      <c r="E78" s="331"/>
      <c r="F78" s="331"/>
      <c r="G78" s="331"/>
      <c r="H78" s="331"/>
      <c r="I78" s="331"/>
      <c r="J78" s="331"/>
      <c r="K78" s="331"/>
      <c r="L78" s="331"/>
      <c r="M78" s="331"/>
    </row>
    <row r="79" spans="4:13" ht="24.75" customHeight="1">
      <c r="D79" s="331"/>
      <c r="E79" s="331"/>
      <c r="F79" s="331"/>
      <c r="G79" s="331"/>
      <c r="H79" s="331"/>
      <c r="I79" s="331"/>
      <c r="J79" s="331"/>
      <c r="K79" s="331"/>
      <c r="L79" s="331"/>
      <c r="M79" s="331"/>
    </row>
    <row r="80" spans="4:13" ht="24.75" customHeight="1">
      <c r="D80" s="331"/>
      <c r="E80" s="331"/>
      <c r="F80" s="331"/>
      <c r="G80" s="331"/>
      <c r="H80" s="331"/>
      <c r="I80" s="331"/>
      <c r="J80" s="331"/>
      <c r="K80" s="331"/>
      <c r="L80" s="331"/>
      <c r="M80" s="331"/>
    </row>
    <row r="81" spans="4:13" ht="24.75" customHeight="1">
      <c r="D81" s="331"/>
      <c r="E81" s="331"/>
      <c r="F81" s="331"/>
      <c r="G81" s="331"/>
      <c r="H81" s="331"/>
      <c r="I81" s="331"/>
      <c r="J81" s="331"/>
      <c r="K81" s="331"/>
      <c r="L81" s="331"/>
      <c r="M81" s="331"/>
    </row>
    <row r="82" spans="4:13" ht="24.75" customHeight="1">
      <c r="D82" s="331"/>
      <c r="E82" s="331"/>
      <c r="F82" s="331"/>
      <c r="G82" s="331"/>
      <c r="H82" s="331"/>
      <c r="I82" s="331"/>
      <c r="J82" s="331"/>
      <c r="K82" s="331"/>
      <c r="L82" s="331"/>
      <c r="M82" s="331"/>
    </row>
    <row r="83" spans="4:13" ht="24.75" customHeight="1">
      <c r="D83" s="331"/>
      <c r="E83" s="331"/>
      <c r="F83" s="331"/>
      <c r="G83" s="331"/>
      <c r="H83" s="331"/>
      <c r="I83" s="331"/>
      <c r="J83" s="331"/>
      <c r="K83" s="331"/>
      <c r="L83" s="331"/>
      <c r="M83" s="331"/>
    </row>
    <row r="84" spans="4:13" ht="24.75" customHeight="1">
      <c r="D84" s="331"/>
      <c r="E84" s="331"/>
      <c r="F84" s="331"/>
      <c r="G84" s="331"/>
      <c r="H84" s="331"/>
      <c r="I84" s="331"/>
      <c r="J84" s="331"/>
      <c r="K84" s="331"/>
      <c r="L84" s="331"/>
      <c r="M84" s="331"/>
    </row>
    <row r="85" spans="4:13" ht="24.75" customHeight="1">
      <c r="D85" s="331"/>
      <c r="E85" s="331"/>
      <c r="F85" s="331"/>
      <c r="G85" s="331"/>
      <c r="H85" s="331"/>
      <c r="I85" s="331"/>
      <c r="J85" s="331"/>
      <c r="K85" s="331"/>
      <c r="L85" s="331"/>
      <c r="M85" s="331"/>
    </row>
    <row r="86" spans="4:13" ht="24.75" customHeight="1">
      <c r="D86" s="331"/>
      <c r="E86" s="331"/>
      <c r="F86" s="331"/>
      <c r="G86" s="331"/>
      <c r="H86" s="331"/>
      <c r="I86" s="331"/>
      <c r="J86" s="331"/>
      <c r="K86" s="331"/>
      <c r="L86" s="331"/>
      <c r="M86" s="331"/>
    </row>
    <row r="87" spans="4:13" ht="24.75" customHeight="1">
      <c r="D87" s="331"/>
      <c r="E87" s="331"/>
      <c r="F87" s="331"/>
      <c r="G87" s="331"/>
      <c r="H87" s="331"/>
      <c r="I87" s="331"/>
      <c r="J87" s="331"/>
      <c r="K87" s="331"/>
      <c r="L87" s="331"/>
      <c r="M87" s="331"/>
    </row>
    <row r="88" spans="4:13" ht="24.75" customHeight="1">
      <c r="D88" s="331"/>
      <c r="E88" s="331"/>
      <c r="F88" s="331"/>
      <c r="G88" s="331"/>
      <c r="H88" s="331"/>
      <c r="I88" s="331"/>
      <c r="J88" s="331"/>
      <c r="K88" s="331"/>
      <c r="L88" s="331"/>
      <c r="M88" s="331"/>
    </row>
    <row r="89" spans="4:13" ht="24.75" customHeight="1">
      <c r="D89" s="331"/>
      <c r="E89" s="331"/>
      <c r="F89" s="331"/>
      <c r="G89" s="331"/>
      <c r="H89" s="331"/>
      <c r="I89" s="331"/>
      <c r="J89" s="331"/>
      <c r="K89" s="331"/>
      <c r="L89" s="331"/>
      <c r="M89" s="331"/>
    </row>
    <row r="90" spans="4:13" ht="24.75" customHeight="1">
      <c r="D90" s="331"/>
      <c r="E90" s="331"/>
      <c r="F90" s="331"/>
      <c r="G90" s="331"/>
      <c r="H90" s="331"/>
      <c r="I90" s="331"/>
      <c r="J90" s="331"/>
      <c r="K90" s="331"/>
      <c r="L90" s="331"/>
      <c r="M90" s="331"/>
    </row>
    <row r="91" spans="4:13" ht="24.75" customHeight="1">
      <c r="D91" s="331"/>
      <c r="E91" s="331"/>
      <c r="F91" s="331"/>
      <c r="G91" s="331"/>
      <c r="H91" s="331"/>
      <c r="I91" s="331"/>
      <c r="J91" s="331"/>
      <c r="K91" s="331"/>
      <c r="L91" s="331"/>
      <c r="M91" s="331"/>
    </row>
    <row r="92" spans="4:13" ht="24.75" customHeight="1">
      <c r="D92" s="331"/>
      <c r="E92" s="331"/>
      <c r="F92" s="331"/>
      <c r="G92" s="331"/>
      <c r="H92" s="331"/>
      <c r="I92" s="331"/>
      <c r="J92" s="331"/>
      <c r="K92" s="331"/>
      <c r="L92" s="331"/>
      <c r="M92" s="331"/>
    </row>
    <row r="93" spans="4:13" ht="24.75" customHeight="1">
      <c r="D93" s="331"/>
      <c r="E93" s="331"/>
      <c r="F93" s="331"/>
      <c r="G93" s="331"/>
      <c r="H93" s="331"/>
      <c r="I93" s="331"/>
      <c r="J93" s="331"/>
      <c r="K93" s="331"/>
      <c r="L93" s="331"/>
      <c r="M93" s="331"/>
    </row>
    <row r="94" spans="4:13" ht="24.75" customHeight="1">
      <c r="D94" s="331"/>
      <c r="E94" s="331"/>
      <c r="F94" s="331"/>
      <c r="G94" s="331"/>
      <c r="H94" s="331"/>
      <c r="I94" s="331"/>
      <c r="J94" s="331"/>
      <c r="K94" s="331"/>
      <c r="L94" s="331"/>
      <c r="M94" s="331"/>
    </row>
    <row r="95" spans="4:13" ht="24.75" customHeight="1">
      <c r="D95" s="331"/>
      <c r="E95" s="331"/>
      <c r="F95" s="331"/>
      <c r="G95" s="331"/>
      <c r="H95" s="331"/>
      <c r="I95" s="331"/>
      <c r="J95" s="331"/>
      <c r="K95" s="331"/>
      <c r="L95" s="331"/>
      <c r="M95" s="331"/>
    </row>
    <row r="96" spans="4:13" ht="24.75" customHeight="1">
      <c r="D96" s="331"/>
      <c r="E96" s="331"/>
      <c r="F96" s="331"/>
      <c r="G96" s="331"/>
      <c r="H96" s="331"/>
      <c r="I96" s="331"/>
      <c r="J96" s="331"/>
      <c r="K96" s="331"/>
      <c r="L96" s="331"/>
      <c r="M96" s="331"/>
    </row>
    <row r="97" spans="4:13" ht="24.75" customHeight="1">
      <c r="D97" s="331"/>
      <c r="E97" s="331"/>
      <c r="F97" s="331"/>
      <c r="G97" s="331"/>
      <c r="H97" s="331"/>
      <c r="I97" s="331"/>
      <c r="J97" s="331"/>
      <c r="K97" s="331"/>
      <c r="L97" s="331"/>
      <c r="M97" s="331"/>
    </row>
    <row r="98" spans="4:13" ht="24.75" customHeight="1">
      <c r="D98" s="331"/>
      <c r="E98" s="331"/>
      <c r="F98" s="331"/>
      <c r="G98" s="331"/>
      <c r="H98" s="331"/>
      <c r="I98" s="331"/>
      <c r="J98" s="331"/>
      <c r="K98" s="331"/>
      <c r="L98" s="331"/>
      <c r="M98" s="331"/>
    </row>
    <row r="99" spans="4:13" ht="24.75" customHeight="1">
      <c r="D99" s="331"/>
      <c r="E99" s="331"/>
      <c r="F99" s="331"/>
      <c r="G99" s="331"/>
      <c r="H99" s="331"/>
      <c r="I99" s="331"/>
      <c r="J99" s="331"/>
      <c r="K99" s="331"/>
      <c r="L99" s="331"/>
      <c r="M99" s="331"/>
    </row>
    <row r="100" spans="4:13" ht="24.75" customHeight="1"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</row>
    <row r="101" spans="4:13" ht="24.75" customHeight="1"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</row>
    <row r="102" spans="4:13" ht="24.75" customHeight="1"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</row>
    <row r="103" spans="4:13" ht="24.75" customHeight="1">
      <c r="D103" s="331"/>
      <c r="E103" s="331"/>
      <c r="F103" s="331"/>
      <c r="G103" s="331"/>
      <c r="H103" s="331"/>
      <c r="I103" s="331"/>
      <c r="J103" s="331"/>
      <c r="K103" s="331"/>
      <c r="L103" s="331"/>
      <c r="M103" s="331"/>
    </row>
    <row r="104" spans="4:13" ht="24.75" customHeight="1"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</row>
    <row r="105" spans="4:13" ht="24.75" customHeight="1"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</row>
    <row r="106" spans="4:13" ht="24.75" customHeight="1"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</row>
    <row r="107" spans="4:13" ht="24.75" customHeight="1"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</row>
    <row r="108" spans="4:13" ht="24.75" customHeight="1"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</row>
    <row r="109" spans="4:13" ht="24.75" customHeight="1"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</row>
    <row r="110" spans="4:13" ht="24.75" customHeight="1"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</row>
    <row r="111" spans="4:13" ht="24.75" customHeight="1"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</row>
    <row r="112" spans="4:13" ht="24.75" customHeight="1"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</row>
    <row r="113" spans="4:13" ht="24.75" customHeight="1"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</row>
    <row r="114" spans="4:13" ht="24.75" customHeight="1"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</row>
    <row r="115" spans="4:13" ht="24.75" customHeight="1"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</row>
    <row r="116" spans="4:13" ht="24.75" customHeight="1"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</row>
    <row r="117" spans="4:13" ht="24.75" customHeight="1"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</row>
    <row r="118" spans="4:13" ht="24.75" customHeight="1"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</row>
    <row r="119" spans="4:13" ht="24.75" customHeight="1"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</row>
    <row r="120" spans="4:13" ht="24.75" customHeight="1"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</row>
    <row r="121" spans="4:13" ht="24.75" customHeight="1"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</row>
    <row r="122" spans="4:13" ht="24.75" customHeight="1"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</row>
    <row r="123" spans="4:13" ht="24.75" customHeight="1"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</row>
    <row r="124" spans="4:13" ht="24.75" customHeight="1"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</row>
    <row r="125" spans="4:13" ht="24.75" customHeight="1">
      <c r="D125" s="331"/>
      <c r="E125" s="331"/>
      <c r="F125" s="331"/>
      <c r="G125" s="331"/>
      <c r="H125" s="331"/>
      <c r="I125" s="331"/>
      <c r="J125" s="331"/>
      <c r="K125" s="331"/>
      <c r="L125" s="331"/>
      <c r="M125" s="331"/>
    </row>
    <row r="126" spans="4:13" ht="24.75" customHeight="1"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</row>
    <row r="127" spans="4:13" ht="24.75" customHeight="1"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</row>
    <row r="128" spans="4:13" ht="24.75" customHeight="1"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</row>
    <row r="129" spans="4:13" ht="24.75" customHeight="1"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</row>
    <row r="130" spans="4:13" ht="24.75" customHeight="1"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</row>
    <row r="131" spans="4:13" ht="24.75" customHeight="1"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</row>
  </sheetData>
  <sheetProtection/>
  <mergeCells count="14">
    <mergeCell ref="A1:M1"/>
    <mergeCell ref="A3:M3"/>
    <mergeCell ref="A4:M4"/>
    <mergeCell ref="A2:M2"/>
    <mergeCell ref="A7:A9"/>
    <mergeCell ref="A5:M5"/>
    <mergeCell ref="J7:M7"/>
    <mergeCell ref="J8:J9"/>
    <mergeCell ref="K8:K9"/>
    <mergeCell ref="L8:L9"/>
    <mergeCell ref="M8:M9"/>
    <mergeCell ref="B7:B8"/>
    <mergeCell ref="E7:F7"/>
    <mergeCell ref="G7:I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R56"/>
  <sheetViews>
    <sheetView zoomScalePageLayoutView="0" workbookViewId="0" topLeftCell="A10">
      <selection activeCell="L31" sqref="L31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99" customFormat="1" ht="18.75">
      <c r="A1" s="1914" t="s">
        <v>1251</v>
      </c>
      <c r="B1" s="1914"/>
      <c r="C1" s="1914"/>
      <c r="D1" s="1914"/>
      <c r="E1" s="1914"/>
      <c r="F1" s="1914"/>
    </row>
    <row r="2" spans="1:6" s="399" customFormat="1" ht="18.75">
      <c r="A2" s="1915" t="s">
        <v>957</v>
      </c>
      <c r="B2" s="1915"/>
      <c r="C2" s="1915"/>
      <c r="D2" s="1915"/>
      <c r="E2" s="1915"/>
      <c r="F2" s="1915"/>
    </row>
    <row r="3" spans="1:6" s="399" customFormat="1" ht="17.25" customHeight="1">
      <c r="A3" s="1914" t="s">
        <v>243</v>
      </c>
      <c r="B3" s="1914"/>
      <c r="C3" s="1914"/>
      <c r="D3" s="1914"/>
      <c r="E3" s="1914"/>
      <c r="F3" s="1914"/>
    </row>
    <row r="4" spans="1:6" s="399" customFormat="1" ht="17.25" customHeight="1">
      <c r="A4" s="1914" t="s">
        <v>1413</v>
      </c>
      <c r="B4" s="1914"/>
      <c r="C4" s="1914"/>
      <c r="D4" s="1914"/>
      <c r="E4" s="1914"/>
      <c r="F4" s="1914"/>
    </row>
    <row r="5" spans="1:6" ht="17.25" customHeight="1" thickBot="1">
      <c r="A5" s="754"/>
      <c r="B5" s="1917"/>
      <c r="C5" s="1917"/>
      <c r="D5" s="754"/>
      <c r="E5" s="1918" t="s">
        <v>95</v>
      </c>
      <c r="F5" s="1918"/>
    </row>
    <row r="6" spans="1:44" s="20" customFormat="1" ht="13.5" thickTop="1">
      <c r="A6" s="1564"/>
      <c r="B6" s="1919" t="s">
        <v>62</v>
      </c>
      <c r="C6" s="1919"/>
      <c r="D6" s="1920"/>
      <c r="E6" s="1921" t="s">
        <v>435</v>
      </c>
      <c r="F6" s="177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00" t="s">
        <v>244</v>
      </c>
      <c r="B7" s="1565" t="s">
        <v>94</v>
      </c>
      <c r="C7" s="401" t="s">
        <v>1212</v>
      </c>
      <c r="D7" s="401" t="s">
        <v>855</v>
      </c>
      <c r="E7" s="1357" t="s">
        <v>1212</v>
      </c>
      <c r="F7" s="1578" t="s">
        <v>856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02" t="s">
        <v>245</v>
      </c>
      <c r="B8" s="1619">
        <v>266964.1</v>
      </c>
      <c r="C8" s="1619">
        <v>247510.4</v>
      </c>
      <c r="D8" s="1570">
        <v>306507.1</v>
      </c>
      <c r="E8" s="1619">
        <v>-7.287009751498417</v>
      </c>
      <c r="F8" s="1701">
        <v>23.83604890945999</v>
      </c>
    </row>
    <row r="9" spans="1:6" s="24" customFormat="1" ht="12.75">
      <c r="A9" s="156" t="s">
        <v>246</v>
      </c>
      <c r="B9" s="1620">
        <v>203857.5</v>
      </c>
      <c r="C9" s="1620">
        <v>191898</v>
      </c>
      <c r="D9" s="1571">
        <v>240368.1</v>
      </c>
      <c r="E9" s="1620">
        <v>-5.866597991243879</v>
      </c>
      <c r="F9" s="1702">
        <v>25.258262201794707</v>
      </c>
    </row>
    <row r="10" spans="1:6" s="24" customFormat="1" ht="12.75">
      <c r="A10" s="156" t="s">
        <v>247</v>
      </c>
      <c r="B10" s="1620">
        <v>31758.6</v>
      </c>
      <c r="C10" s="1620">
        <v>27592.6</v>
      </c>
      <c r="D10" s="1571">
        <v>36361.3</v>
      </c>
      <c r="E10" s="1620">
        <v>-13.117706699917505</v>
      </c>
      <c r="F10" s="1702">
        <v>31.779172676732145</v>
      </c>
    </row>
    <row r="11" spans="1:6" s="404" customFormat="1" ht="12.75">
      <c r="A11" s="403" t="s">
        <v>248</v>
      </c>
      <c r="B11" s="1589">
        <v>28829.8</v>
      </c>
      <c r="C11" s="1589">
        <v>23934.5</v>
      </c>
      <c r="D11" s="1572">
        <v>31855</v>
      </c>
      <c r="E11" s="1589">
        <v>-16.97999986125467</v>
      </c>
      <c r="F11" s="1703">
        <v>33.092398002882845</v>
      </c>
    </row>
    <row r="12" spans="1:6" s="404" customFormat="1" ht="12.75">
      <c r="A12" s="403" t="s">
        <v>462</v>
      </c>
      <c r="B12" s="1589">
        <v>2928.8</v>
      </c>
      <c r="C12" s="1589">
        <v>3658.1</v>
      </c>
      <c r="D12" s="1572">
        <v>4506.3</v>
      </c>
      <c r="E12" s="1589">
        <v>24.90098333788582</v>
      </c>
      <c r="F12" s="1703">
        <v>23.186900303436232</v>
      </c>
    </row>
    <row r="13" spans="1:6" s="404" customFormat="1" ht="12.75">
      <c r="A13" s="156" t="s">
        <v>101</v>
      </c>
      <c r="B13" s="1620">
        <v>31348</v>
      </c>
      <c r="C13" s="1620">
        <v>28019.8</v>
      </c>
      <c r="D13" s="1571">
        <v>29777.7</v>
      </c>
      <c r="E13" s="1620">
        <v>-10.616945259665698</v>
      </c>
      <c r="F13" s="1702">
        <v>6.273777828535529</v>
      </c>
    </row>
    <row r="14" spans="1:6" s="404" customFormat="1" ht="12.75">
      <c r="A14" s="403" t="s">
        <v>248</v>
      </c>
      <c r="B14" s="1589">
        <v>30786.3</v>
      </c>
      <c r="C14" s="1589">
        <v>27540.4</v>
      </c>
      <c r="D14" s="1572">
        <v>29218.1</v>
      </c>
      <c r="E14" s="1589">
        <v>-10.54332608985166</v>
      </c>
      <c r="F14" s="1703">
        <v>6.091777897198298</v>
      </c>
    </row>
    <row r="15" spans="1:6" s="404" customFormat="1" ht="12.75">
      <c r="A15" s="405" t="s">
        <v>462</v>
      </c>
      <c r="B15" s="1621">
        <v>561.7</v>
      </c>
      <c r="C15" s="1621">
        <v>479.4</v>
      </c>
      <c r="D15" s="1573">
        <v>559.6</v>
      </c>
      <c r="E15" s="1621">
        <v>-14.65194943920244</v>
      </c>
      <c r="F15" s="1704">
        <v>16.729244889445155</v>
      </c>
    </row>
    <row r="16" spans="1:6" s="44" customFormat="1" ht="12.75">
      <c r="A16" s="406" t="s">
        <v>251</v>
      </c>
      <c r="B16" s="1622">
        <v>21156.8</v>
      </c>
      <c r="C16" s="1622">
        <v>2194</v>
      </c>
      <c r="D16" s="1622">
        <v>0</v>
      </c>
      <c r="E16" s="1622">
        <v>-89.62981169174923</v>
      </c>
      <c r="F16" s="1702">
        <v>-100</v>
      </c>
    </row>
    <row r="17" spans="1:6" s="24" customFormat="1" ht="12.75">
      <c r="A17" s="156" t="s">
        <v>246</v>
      </c>
      <c r="B17" s="1620">
        <v>15262.8</v>
      </c>
      <c r="C17" s="1620">
        <v>1677.3</v>
      </c>
      <c r="D17" s="1620">
        <v>0</v>
      </c>
      <c r="E17" s="1620">
        <v>-89.01053541945122</v>
      </c>
      <c r="F17" s="1702" t="s">
        <v>432</v>
      </c>
    </row>
    <row r="18" spans="1:6" s="24" customFormat="1" ht="12.75">
      <c r="A18" s="156" t="s">
        <v>247</v>
      </c>
      <c r="B18" s="1620">
        <v>3642.8</v>
      </c>
      <c r="C18" s="1620">
        <v>516.7</v>
      </c>
      <c r="D18" s="1620">
        <v>0</v>
      </c>
      <c r="E18" s="1620">
        <v>-85.81585593499506</v>
      </c>
      <c r="F18" s="1702" t="s">
        <v>432</v>
      </c>
    </row>
    <row r="19" spans="1:6" s="24" customFormat="1" ht="12.75">
      <c r="A19" s="157" t="s">
        <v>1213</v>
      </c>
      <c r="B19" s="1623">
        <v>2251.2</v>
      </c>
      <c r="C19" s="1623">
        <v>0</v>
      </c>
      <c r="D19" s="1623">
        <v>0</v>
      </c>
      <c r="E19" s="1623">
        <v>-100</v>
      </c>
      <c r="F19" s="1706" t="s">
        <v>432</v>
      </c>
    </row>
    <row r="20" spans="1:6" s="44" customFormat="1" ht="12.75">
      <c r="A20" s="402" t="s">
        <v>1214</v>
      </c>
      <c r="B20" s="1619">
        <v>245807.3</v>
      </c>
      <c r="C20" s="1619">
        <v>245316.4</v>
      </c>
      <c r="D20" s="1570">
        <v>306507.1</v>
      </c>
      <c r="E20" s="1619">
        <v>-0.1997092844679571</v>
      </c>
      <c r="F20" s="1701">
        <v>24.943583062526628</v>
      </c>
    </row>
    <row r="21" spans="1:6" s="24" customFormat="1" ht="12.75">
      <c r="A21" s="156" t="s">
        <v>246</v>
      </c>
      <c r="B21" s="1620">
        <v>188594.7</v>
      </c>
      <c r="C21" s="1620">
        <v>190220.7</v>
      </c>
      <c r="D21" s="1571">
        <v>240368.1</v>
      </c>
      <c r="E21" s="1620">
        <v>0.8621663281099643</v>
      </c>
      <c r="F21" s="1702">
        <v>26.362746010292256</v>
      </c>
    </row>
    <row r="22" spans="1:6" s="24" customFormat="1" ht="12.75">
      <c r="A22" s="156" t="s">
        <v>247</v>
      </c>
      <c r="B22" s="1620">
        <v>28115.8</v>
      </c>
      <c r="C22" s="1620">
        <v>27075.9</v>
      </c>
      <c r="D22" s="1571">
        <v>36361.3</v>
      </c>
      <c r="E22" s="1620">
        <v>-3.6986320858734416</v>
      </c>
      <c r="F22" s="1702">
        <v>34.293966220882794</v>
      </c>
    </row>
    <row r="23" spans="1:6" s="24" customFormat="1" ht="12.75">
      <c r="A23" s="157" t="s">
        <v>101</v>
      </c>
      <c r="B23" s="1623">
        <v>29096.8</v>
      </c>
      <c r="C23" s="1623">
        <v>28019.8</v>
      </c>
      <c r="D23" s="1575">
        <v>29777.7</v>
      </c>
      <c r="E23" s="1623">
        <v>-3.7014379588133437</v>
      </c>
      <c r="F23" s="1706">
        <v>6.273777828535529</v>
      </c>
    </row>
    <row r="24" spans="1:6" s="24" customFormat="1" ht="12.75">
      <c r="A24" s="402" t="s">
        <v>102</v>
      </c>
      <c r="B24" s="1619">
        <v>4822.1</v>
      </c>
      <c r="C24" s="1619">
        <v>12115.6</v>
      </c>
      <c r="D24" s="1570">
        <v>138.4</v>
      </c>
      <c r="E24" s="1619">
        <v>151.2515294166442</v>
      </c>
      <c r="F24" s="1701">
        <v>-98.8576711017201</v>
      </c>
    </row>
    <row r="25" spans="1:6" s="24" customFormat="1" ht="12.75">
      <c r="A25" s="156" t="s">
        <v>103</v>
      </c>
      <c r="B25" s="1620">
        <v>1452.5</v>
      </c>
      <c r="C25" s="1620">
        <v>3421</v>
      </c>
      <c r="D25" s="1571">
        <v>9.2</v>
      </c>
      <c r="E25" s="1620">
        <v>135.5249569707401</v>
      </c>
      <c r="F25" s="1702">
        <v>-99.73107278573517</v>
      </c>
    </row>
    <row r="26" spans="1:6" s="24" customFormat="1" ht="12.75">
      <c r="A26" s="156" t="s">
        <v>104</v>
      </c>
      <c r="B26" s="1620">
        <v>3369.6</v>
      </c>
      <c r="C26" s="1620">
        <v>2976.8</v>
      </c>
      <c r="D26" s="1571">
        <v>129.2</v>
      </c>
      <c r="E26" s="1620">
        <v>-11.65716999050332</v>
      </c>
      <c r="F26" s="1702">
        <v>-95.65976887933351</v>
      </c>
    </row>
    <row r="27" spans="1:6" s="44" customFormat="1" ht="12.75">
      <c r="A27" s="157" t="s">
        <v>105</v>
      </c>
      <c r="B27" s="1623">
        <v>0</v>
      </c>
      <c r="C27" s="1623">
        <v>5717.8</v>
      </c>
      <c r="D27" s="1623">
        <v>0</v>
      </c>
      <c r="E27" s="1623" t="s">
        <v>432</v>
      </c>
      <c r="F27" s="1706" t="s">
        <v>432</v>
      </c>
    </row>
    <row r="28" spans="1:6" s="44" customFormat="1" ht="12.75">
      <c r="A28" s="407" t="s">
        <v>106</v>
      </c>
      <c r="B28" s="1624">
        <v>250629.4</v>
      </c>
      <c r="C28" s="1624">
        <v>257432</v>
      </c>
      <c r="D28" s="1576">
        <v>306645.5</v>
      </c>
      <c r="E28" s="1624">
        <v>2.7142067131789105</v>
      </c>
      <c r="F28" s="1707">
        <v>19.11708723080271</v>
      </c>
    </row>
    <row r="29" spans="1:6" s="44" customFormat="1" ht="12.75">
      <c r="A29" s="407" t="s">
        <v>1215</v>
      </c>
      <c r="B29" s="1624">
        <v>261964.2</v>
      </c>
      <c r="C29" s="1624">
        <v>290359.6</v>
      </c>
      <c r="D29" s="1576">
        <v>360335</v>
      </c>
      <c r="E29" s="1624">
        <v>10.839420042891334</v>
      </c>
      <c r="F29" s="1707">
        <v>24.099564815490922</v>
      </c>
    </row>
    <row r="30" spans="1:6" s="24" customFormat="1" ht="12.75">
      <c r="A30" s="406" t="s">
        <v>1216</v>
      </c>
      <c r="B30" s="1622">
        <v>250501.7</v>
      </c>
      <c r="C30" s="1622">
        <v>281169.3</v>
      </c>
      <c r="D30" s="1574">
        <v>341892.7</v>
      </c>
      <c r="E30" s="1622">
        <v>12.242471807576536</v>
      </c>
      <c r="F30" s="1705">
        <v>21.59673904654602</v>
      </c>
    </row>
    <row r="31" spans="1:6" s="24" customFormat="1" ht="12.75">
      <c r="A31" s="156" t="s">
        <v>252</v>
      </c>
      <c r="B31" s="1620">
        <v>210960.7</v>
      </c>
      <c r="C31" s="1620">
        <v>257461</v>
      </c>
      <c r="D31" s="1571">
        <v>308210.8</v>
      </c>
      <c r="E31" s="1620">
        <v>22.04216235535813</v>
      </c>
      <c r="F31" s="1702">
        <v>19.711645647301935</v>
      </c>
    </row>
    <row r="32" spans="1:6" s="24" customFormat="1" ht="12.75">
      <c r="A32" s="156" t="s">
        <v>32</v>
      </c>
      <c r="B32" s="1620">
        <v>39541</v>
      </c>
      <c r="C32" s="1620">
        <v>23708.3</v>
      </c>
      <c r="D32" s="1571">
        <v>33681.9</v>
      </c>
      <c r="E32" s="1620">
        <v>-40.04122303431881</v>
      </c>
      <c r="F32" s="1702">
        <v>42.06796775812691</v>
      </c>
    </row>
    <row r="33" spans="1:6" s="24" customFormat="1" ht="12.75">
      <c r="A33" s="87" t="s">
        <v>1217</v>
      </c>
      <c r="B33" s="1620">
        <v>4425.8</v>
      </c>
      <c r="C33" s="1620">
        <v>2744.4</v>
      </c>
      <c r="D33" s="1571">
        <v>5284.5</v>
      </c>
      <c r="E33" s="1620">
        <v>-37.99087170681008</v>
      </c>
      <c r="F33" s="1702">
        <v>92.55574989068651</v>
      </c>
    </row>
    <row r="34" spans="1:6" s="24" customFormat="1" ht="12.75">
      <c r="A34" s="87" t="s">
        <v>950</v>
      </c>
      <c r="B34" s="1620">
        <v>162.5</v>
      </c>
      <c r="C34" s="1620">
        <v>107.3</v>
      </c>
      <c r="D34" s="1571">
        <v>-49.1</v>
      </c>
      <c r="E34" s="1620">
        <v>-33.969230769230776</v>
      </c>
      <c r="F34" s="1702">
        <v>-145.75955265610438</v>
      </c>
    </row>
    <row r="35" spans="1:6" s="24" customFormat="1" ht="12.75">
      <c r="A35" s="87" t="s">
        <v>1218</v>
      </c>
      <c r="B35" s="1620">
        <v>393.6</v>
      </c>
      <c r="C35" s="1620">
        <v>404.7</v>
      </c>
      <c r="D35" s="1571">
        <v>1435.4</v>
      </c>
      <c r="E35" s="1620">
        <v>2.8201219512195053</v>
      </c>
      <c r="F35" s="1702">
        <v>254.68248085001238</v>
      </c>
    </row>
    <row r="36" spans="1:6" s="24" customFormat="1" ht="12.75">
      <c r="A36" s="87" t="s">
        <v>1219</v>
      </c>
      <c r="B36" s="1620">
        <v>384.6</v>
      </c>
      <c r="C36" s="1620">
        <v>123.8</v>
      </c>
      <c r="D36" s="1571">
        <v>929.8</v>
      </c>
      <c r="E36" s="1620">
        <v>-67.81071242849714</v>
      </c>
      <c r="F36" s="1702">
        <v>651.0500807754443</v>
      </c>
    </row>
    <row r="37" spans="1:6" s="24" customFormat="1" ht="12.75">
      <c r="A37" s="736" t="s">
        <v>951</v>
      </c>
      <c r="B37" s="1623">
        <v>6096</v>
      </c>
      <c r="C37" s="1623">
        <v>5810.1</v>
      </c>
      <c r="D37" s="1575">
        <v>10841.7</v>
      </c>
      <c r="E37" s="1623">
        <v>-4.689960629921259</v>
      </c>
      <c r="F37" s="1706">
        <v>86.6009190891723</v>
      </c>
    </row>
    <row r="38" spans="1:6" s="44" customFormat="1" ht="12.75">
      <c r="A38" s="409" t="s">
        <v>107</v>
      </c>
      <c r="B38" s="1624">
        <v>11334.8</v>
      </c>
      <c r="C38" s="1624">
        <v>32927.6</v>
      </c>
      <c r="D38" s="1624">
        <v>53689.50000000006</v>
      </c>
      <c r="E38" s="1624">
        <v>190.50005293432548</v>
      </c>
      <c r="F38" s="1707">
        <v>63.0531833477086</v>
      </c>
    </row>
    <row r="39" spans="1:6" s="44" customFormat="1" ht="12.75">
      <c r="A39" s="406" t="s">
        <v>253</v>
      </c>
      <c r="B39" s="1622">
        <v>-11334.8</v>
      </c>
      <c r="C39" s="1622">
        <v>-32927.6</v>
      </c>
      <c r="D39" s="1622">
        <v>-53689.50499999999</v>
      </c>
      <c r="E39" s="1622">
        <v>190.5000529343261</v>
      </c>
      <c r="F39" s="1705">
        <v>63.053198532538005</v>
      </c>
    </row>
    <row r="40" spans="1:6" s="24" customFormat="1" ht="12.75">
      <c r="A40" s="156" t="s">
        <v>254</v>
      </c>
      <c r="B40" s="1620">
        <v>-15700.7</v>
      </c>
      <c r="C40" s="1620">
        <v>-42769.4</v>
      </c>
      <c r="D40" s="1620">
        <v>-68506.605</v>
      </c>
      <c r="E40" s="1620">
        <v>172.40441508977307</v>
      </c>
      <c r="F40" s="1702">
        <v>60.17668005630193</v>
      </c>
    </row>
    <row r="41" spans="1:6" s="13" customFormat="1" ht="12.75">
      <c r="A41" s="87" t="s">
        <v>1220</v>
      </c>
      <c r="B41" s="1620">
        <v>32910</v>
      </c>
      <c r="C41" s="1620">
        <v>0</v>
      </c>
      <c r="D41" s="1620">
        <v>9982.895</v>
      </c>
      <c r="E41" s="1620" t="s">
        <v>432</v>
      </c>
      <c r="F41" s="1702" t="s">
        <v>432</v>
      </c>
    </row>
    <row r="42" spans="1:6" s="404" customFormat="1" ht="12.75">
      <c r="A42" s="403" t="s">
        <v>1221</v>
      </c>
      <c r="B42" s="1620">
        <v>17283.4</v>
      </c>
      <c r="C42" s="1620">
        <v>0</v>
      </c>
      <c r="D42" s="1620">
        <v>0</v>
      </c>
      <c r="E42" s="1620" t="s">
        <v>432</v>
      </c>
      <c r="F42" s="1703" t="s">
        <v>432</v>
      </c>
    </row>
    <row r="43" spans="1:6" s="404" customFormat="1" ht="12.75">
      <c r="A43" s="403" t="s">
        <v>1222</v>
      </c>
      <c r="B43" s="1620">
        <v>14000</v>
      </c>
      <c r="C43" s="1620">
        <v>0</v>
      </c>
      <c r="D43" s="1620">
        <v>9000</v>
      </c>
      <c r="E43" s="1620" t="s">
        <v>432</v>
      </c>
      <c r="F43" s="1703" t="s">
        <v>432</v>
      </c>
    </row>
    <row r="44" spans="1:6" s="404" customFormat="1" ht="11.25" customHeight="1">
      <c r="A44" s="403" t="s">
        <v>1223</v>
      </c>
      <c r="B44" s="1620">
        <v>1500</v>
      </c>
      <c r="C44" s="1620">
        <v>0</v>
      </c>
      <c r="D44" s="1620">
        <v>906.48</v>
      </c>
      <c r="E44" s="1620" t="s">
        <v>432</v>
      </c>
      <c r="F44" s="1703" t="s">
        <v>432</v>
      </c>
    </row>
    <row r="45" spans="1:6" s="404" customFormat="1" ht="12.75">
      <c r="A45" s="403" t="s">
        <v>1224</v>
      </c>
      <c r="B45" s="1620">
        <v>126.6</v>
      </c>
      <c r="C45" s="1620">
        <v>0</v>
      </c>
      <c r="D45" s="1620">
        <v>0</v>
      </c>
      <c r="E45" s="1620" t="s">
        <v>432</v>
      </c>
      <c r="F45" s="1703" t="s">
        <v>432</v>
      </c>
    </row>
    <row r="46" spans="1:6" s="404" customFormat="1" ht="12.75">
      <c r="A46" s="403" t="s">
        <v>854</v>
      </c>
      <c r="B46" s="1589">
        <v>0</v>
      </c>
      <c r="C46" s="1589">
        <v>0</v>
      </c>
      <c r="D46" s="1589">
        <v>76.415</v>
      </c>
      <c r="E46" s="1589" t="s">
        <v>432</v>
      </c>
      <c r="F46" s="1703" t="s">
        <v>432</v>
      </c>
    </row>
    <row r="47" spans="1:6" s="404" customFormat="1" ht="12.75">
      <c r="A47" s="403" t="s">
        <v>1225</v>
      </c>
      <c r="B47" s="1589">
        <v>-50443</v>
      </c>
      <c r="C47" s="1589">
        <v>-42492.3</v>
      </c>
      <c r="D47" s="1572">
        <v>-79339.1</v>
      </c>
      <c r="E47" s="1589">
        <v>-15.76175088713994</v>
      </c>
      <c r="F47" s="1703">
        <v>86.71406348914982</v>
      </c>
    </row>
    <row r="48" spans="1:6" s="404" customFormat="1" ht="12.75">
      <c r="A48" s="403" t="s">
        <v>1226</v>
      </c>
      <c r="B48" s="1589">
        <v>1832.3</v>
      </c>
      <c r="C48" s="1589">
        <v>-277.1</v>
      </c>
      <c r="D48" s="1572">
        <v>849.6</v>
      </c>
      <c r="E48" s="1589">
        <v>-115.12306936637013</v>
      </c>
      <c r="F48" s="1703" t="s">
        <v>432</v>
      </c>
    </row>
    <row r="49" spans="1:6" s="24" customFormat="1" ht="12.75">
      <c r="A49" s="156" t="s">
        <v>1228</v>
      </c>
      <c r="B49" s="1620">
        <v>108.5</v>
      </c>
      <c r="C49" s="1620">
        <v>497.9</v>
      </c>
      <c r="D49" s="1571">
        <v>314.3</v>
      </c>
      <c r="E49" s="1620" t="s">
        <v>432</v>
      </c>
      <c r="F49" s="1702">
        <v>-36.8748744727857</v>
      </c>
    </row>
    <row r="50" spans="1:6" s="24" customFormat="1" ht="18" customHeight="1" thickBot="1">
      <c r="A50" s="410" t="s">
        <v>1229</v>
      </c>
      <c r="B50" s="1625">
        <v>4257.4</v>
      </c>
      <c r="C50" s="1625">
        <v>9343.9</v>
      </c>
      <c r="D50" s="1577">
        <v>14502.8</v>
      </c>
      <c r="E50" s="1625">
        <v>119.47432705407056</v>
      </c>
      <c r="F50" s="1708">
        <v>55.21142135510868</v>
      </c>
    </row>
    <row r="51" spans="1:6" s="24" customFormat="1" ht="11.25" customHeight="1" thickTop="1">
      <c r="A51" s="1676"/>
      <c r="B51" s="1677"/>
      <c r="C51" s="1677"/>
      <c r="D51" s="1678"/>
      <c r="E51" s="1677"/>
      <c r="F51" s="1679"/>
    </row>
    <row r="52" spans="1:17" ht="52.5" customHeight="1">
      <c r="A52" s="1916" t="s">
        <v>1534</v>
      </c>
      <c r="B52" s="1916"/>
      <c r="C52" s="1916"/>
      <c r="D52" s="1916"/>
      <c r="E52" s="1916"/>
      <c r="F52" s="1916"/>
      <c r="G52" s="1529"/>
      <c r="H52" s="1529"/>
      <c r="I52" s="1529"/>
      <c r="J52" s="1529"/>
      <c r="K52" s="1529"/>
      <c r="L52" s="1529"/>
      <c r="M52" s="1529"/>
      <c r="N52" s="1529"/>
      <c r="O52" s="1529"/>
      <c r="P52" s="1529"/>
      <c r="Q52" s="1529"/>
    </row>
    <row r="53" spans="1:17" ht="12.75" customHeight="1">
      <c r="A53" s="1566" t="s">
        <v>115</v>
      </c>
      <c r="B53" s="1650"/>
      <c r="C53" s="1649"/>
      <c r="D53" s="1650"/>
      <c r="E53" s="1649"/>
      <c r="F53" s="1650"/>
      <c r="G53" s="1568"/>
      <c r="H53" s="1568"/>
      <c r="I53" s="1567"/>
      <c r="J53" s="1567"/>
      <c r="K53" s="1567"/>
      <c r="L53" s="1567"/>
      <c r="M53" s="1567"/>
      <c r="N53" s="1567"/>
      <c r="O53" s="1568"/>
      <c r="P53" s="1567"/>
      <c r="Q53" s="1567"/>
    </row>
    <row r="54" spans="1:17" ht="12.75" customHeight="1">
      <c r="A54" s="1568" t="s">
        <v>255</v>
      </c>
      <c r="B54" s="1650"/>
      <c r="C54" s="1569"/>
      <c r="D54" s="1650"/>
      <c r="E54" s="1569"/>
      <c r="F54" s="1650"/>
      <c r="G54" s="1569"/>
      <c r="H54" s="1569"/>
      <c r="I54" s="1567"/>
      <c r="J54" s="1567"/>
      <c r="K54" s="1567"/>
      <c r="L54" s="1567"/>
      <c r="M54" s="1567"/>
      <c r="N54" s="1567"/>
      <c r="O54" s="1568"/>
      <c r="P54" s="1567"/>
      <c r="Q54" s="1567"/>
    </row>
    <row r="55" spans="1:11" ht="12.75">
      <c r="A55" s="1569" t="s">
        <v>1021</v>
      </c>
      <c r="B55" s="1650"/>
      <c r="C55" s="1650"/>
      <c r="D55" s="1650"/>
      <c r="E55" s="1650"/>
      <c r="F55" s="1913"/>
      <c r="G55" s="1913"/>
      <c r="H55" s="1913"/>
      <c r="I55" s="1913"/>
      <c r="J55" s="1913"/>
      <c r="K55" s="1913"/>
    </row>
    <row r="56" spans="1:17" ht="12.75">
      <c r="A56" s="1567" t="s">
        <v>463</v>
      </c>
      <c r="B56" s="1529"/>
      <c r="C56" s="1529"/>
      <c r="D56" s="1529"/>
      <c r="E56" s="1529"/>
      <c r="F56" s="1529"/>
      <c r="G56" s="1529"/>
      <c r="H56" s="1529"/>
      <c r="I56" s="1529"/>
      <c r="J56" s="1529"/>
      <c r="K56" s="1529"/>
      <c r="L56" s="1529"/>
      <c r="M56" s="1529"/>
      <c r="N56" s="1529"/>
      <c r="O56" s="1529"/>
      <c r="P56" s="1529"/>
      <c r="Q56" s="1529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U30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26.28125" style="9" customWidth="1"/>
    <col min="2" max="2" width="9.57421875" style="9" bestFit="1" customWidth="1"/>
    <col min="3" max="4" width="10.140625" style="9" bestFit="1" customWidth="1"/>
    <col min="5" max="8" width="9.57421875" style="9" bestFit="1" customWidth="1"/>
    <col min="9" max="16384" width="9.140625" style="9" customWidth="1"/>
  </cols>
  <sheetData>
    <row r="1" spans="1:8" ht="12.75">
      <c r="A1" s="1773" t="s">
        <v>592</v>
      </c>
      <c r="B1" s="1773"/>
      <c r="C1" s="1773"/>
      <c r="D1" s="1773"/>
      <c r="E1" s="1773"/>
      <c r="F1" s="1773"/>
      <c r="G1" s="1773"/>
      <c r="H1" s="1773"/>
    </row>
    <row r="2" spans="1:8" ht="15.75">
      <c r="A2" s="1761" t="s">
        <v>571</v>
      </c>
      <c r="B2" s="1761"/>
      <c r="C2" s="1761"/>
      <c r="D2" s="1761"/>
      <c r="E2" s="1761"/>
      <c r="F2" s="1761"/>
      <c r="G2" s="1761"/>
      <c r="H2" s="1761"/>
    </row>
    <row r="3" spans="1:8" ht="12.75">
      <c r="A3" s="1773" t="s">
        <v>1413</v>
      </c>
      <c r="B3" s="1773"/>
      <c r="C3" s="1773"/>
      <c r="D3" s="1773"/>
      <c r="E3" s="1773"/>
      <c r="F3" s="1773"/>
      <c r="G3" s="1773"/>
      <c r="H3" s="1773"/>
    </row>
    <row r="4" spans="1:8" ht="16.5" thickBot="1">
      <c r="A4" s="31"/>
      <c r="B4" s="31"/>
      <c r="C4" s="31"/>
      <c r="D4" s="31"/>
      <c r="E4" s="31"/>
      <c r="F4" s="31"/>
      <c r="G4" s="31"/>
      <c r="H4" s="71"/>
    </row>
    <row r="5" spans="1:8" ht="19.5" customHeight="1" thickTop="1">
      <c r="A5" s="113"/>
      <c r="B5" s="1777" t="s">
        <v>889</v>
      </c>
      <c r="C5" s="1777"/>
      <c r="D5" s="1925"/>
      <c r="E5" s="1921" t="s">
        <v>843</v>
      </c>
      <c r="F5" s="1925"/>
      <c r="G5" s="1923" t="s">
        <v>879</v>
      </c>
      <c r="H5" s="1924"/>
    </row>
    <row r="6" spans="1:8" ht="19.5" customHeight="1">
      <c r="A6" s="114"/>
      <c r="B6" s="1426" t="s">
        <v>94</v>
      </c>
      <c r="C6" s="1426" t="s">
        <v>1212</v>
      </c>
      <c r="D6" s="401" t="s">
        <v>855</v>
      </c>
      <c r="E6" s="1426" t="s">
        <v>1212</v>
      </c>
      <c r="F6" s="401" t="s">
        <v>855</v>
      </c>
      <c r="G6" s="1426" t="s">
        <v>1212</v>
      </c>
      <c r="H6" s="1427" t="s">
        <v>858</v>
      </c>
    </row>
    <row r="7" spans="1:14" ht="19.5" customHeight="1">
      <c r="A7" s="115" t="s">
        <v>424</v>
      </c>
      <c r="B7" s="61">
        <v>64677.415</v>
      </c>
      <c r="C7" s="61">
        <v>75458.36</v>
      </c>
      <c r="D7" s="61">
        <v>90964.436</v>
      </c>
      <c r="E7" s="116">
        <v>16.668793890417533</v>
      </c>
      <c r="F7" s="116">
        <v>20.54918235699796</v>
      </c>
      <c r="G7" s="116">
        <v>29.308656456706064</v>
      </c>
      <c r="H7" s="117">
        <v>29.51370815039576</v>
      </c>
      <c r="L7" s="1"/>
      <c r="M7" s="1"/>
      <c r="N7" s="1"/>
    </row>
    <row r="8" spans="1:14" ht="19.5" customHeight="1">
      <c r="A8" s="118" t="s">
        <v>425</v>
      </c>
      <c r="B8" s="62">
        <v>38488.412</v>
      </c>
      <c r="C8" s="62">
        <v>51357.944</v>
      </c>
      <c r="D8" s="62">
        <v>61314.737</v>
      </c>
      <c r="E8" s="81">
        <v>33.43742007334575</v>
      </c>
      <c r="F8" s="81">
        <v>19.387055291777244</v>
      </c>
      <c r="G8" s="81">
        <v>19.947853849709276</v>
      </c>
      <c r="H8" s="119">
        <v>19.893766539005117</v>
      </c>
      <c r="L8" s="1"/>
      <c r="M8" s="1"/>
      <c r="N8" s="1"/>
    </row>
    <row r="9" spans="1:14" ht="19.5" customHeight="1">
      <c r="A9" s="118" t="s">
        <v>426</v>
      </c>
      <c r="B9" s="62">
        <v>41780.671</v>
      </c>
      <c r="C9" s="62">
        <v>54627.695</v>
      </c>
      <c r="D9" s="62">
        <v>61568.429</v>
      </c>
      <c r="E9" s="81">
        <v>30.748725888102655</v>
      </c>
      <c r="F9" s="81">
        <v>12.705522354549274</v>
      </c>
      <c r="G9" s="81">
        <v>21.21785241259841</v>
      </c>
      <c r="H9" s="119">
        <v>19.976077736406378</v>
      </c>
      <c r="L9" s="1"/>
      <c r="M9" s="1"/>
      <c r="N9" s="1"/>
    </row>
    <row r="10" spans="1:14" ht="19.5" customHeight="1">
      <c r="A10" s="118" t="s">
        <v>427</v>
      </c>
      <c r="B10" s="62">
        <v>26657.896</v>
      </c>
      <c r="C10" s="62">
        <v>32566.92</v>
      </c>
      <c r="D10" s="62">
        <v>40674.2</v>
      </c>
      <c r="E10" s="81">
        <v>22.1661304403018</v>
      </c>
      <c r="F10" s="81">
        <v>24.89421781365877</v>
      </c>
      <c r="G10" s="81">
        <v>12.649263383580424</v>
      </c>
      <c r="H10" s="119">
        <v>13.196876942663913</v>
      </c>
      <c r="L10" s="1"/>
      <c r="M10" s="1"/>
      <c r="N10" s="1"/>
    </row>
    <row r="11" spans="1:14" ht="19.5" customHeight="1">
      <c r="A11" s="118" t="s">
        <v>428</v>
      </c>
      <c r="B11" s="62">
        <v>3582.765</v>
      </c>
      <c r="C11" s="62">
        <v>4636.042</v>
      </c>
      <c r="D11" s="62">
        <v>4453.9340004000005</v>
      </c>
      <c r="E11" s="81">
        <v>29.39843947342348</v>
      </c>
      <c r="F11" s="81">
        <v>-3.9280921009775085</v>
      </c>
      <c r="G11" s="81">
        <v>1.8006773841475021</v>
      </c>
      <c r="H11" s="119">
        <v>1.4450934232025612</v>
      </c>
      <c r="L11" s="1"/>
      <c r="M11" s="1"/>
      <c r="N11" s="1"/>
    </row>
    <row r="12" spans="1:14" ht="19.5" customHeight="1">
      <c r="A12" s="118" t="s">
        <v>429</v>
      </c>
      <c r="B12" s="62">
        <v>3492.671</v>
      </c>
      <c r="C12" s="62">
        <v>4093.85</v>
      </c>
      <c r="D12" s="62">
        <v>3978.862</v>
      </c>
      <c r="E12" s="81">
        <v>17.2125860122525</v>
      </c>
      <c r="F12" s="81">
        <v>-2.808798563699199</v>
      </c>
      <c r="G12" s="81">
        <v>1.5900854886759548</v>
      </c>
      <c r="H12" s="119">
        <v>1.2909547621303339</v>
      </c>
      <c r="L12" s="1"/>
      <c r="M12" s="1"/>
      <c r="N12" s="1"/>
    </row>
    <row r="13" spans="1:14" ht="19.5" customHeight="1">
      <c r="A13" s="118" t="s">
        <v>259</v>
      </c>
      <c r="B13" s="62">
        <v>192.721</v>
      </c>
      <c r="C13" s="62">
        <v>275.913</v>
      </c>
      <c r="D13" s="62">
        <v>396.975</v>
      </c>
      <c r="E13" s="81">
        <v>43.16706534316447</v>
      </c>
      <c r="F13" s="81">
        <v>43.876874232094906</v>
      </c>
      <c r="G13" s="81">
        <v>0.10716691071657455</v>
      </c>
      <c r="H13" s="119">
        <v>0.12879983439905413</v>
      </c>
      <c r="L13" s="1"/>
      <c r="M13" s="1"/>
      <c r="N13" s="1"/>
    </row>
    <row r="14" spans="1:14" ht="19.5" customHeight="1">
      <c r="A14" s="118" t="s">
        <v>857</v>
      </c>
      <c r="B14" s="1726" t="s">
        <v>432</v>
      </c>
      <c r="C14" s="1618" t="s">
        <v>432</v>
      </c>
      <c r="D14" s="62">
        <v>418.691</v>
      </c>
      <c r="E14" s="1618" t="s">
        <v>432</v>
      </c>
      <c r="F14" s="1618" t="s">
        <v>432</v>
      </c>
      <c r="G14" s="81">
        <v>0</v>
      </c>
      <c r="H14" s="119">
        <v>0.135845661475847</v>
      </c>
      <c r="L14" s="1"/>
      <c r="M14" s="1"/>
      <c r="N14" s="1"/>
    </row>
    <row r="15" spans="1:14" ht="19.5" customHeight="1">
      <c r="A15" s="118" t="s">
        <v>994</v>
      </c>
      <c r="B15" s="1726" t="s">
        <v>432</v>
      </c>
      <c r="C15" s="1617">
        <v>2833.676</v>
      </c>
      <c r="D15" s="62">
        <v>6471.135999599993</v>
      </c>
      <c r="E15" s="1618" t="s">
        <v>432</v>
      </c>
      <c r="F15" s="1618">
        <v>128.3654164978633</v>
      </c>
      <c r="G15" s="1618">
        <v>1.1006233953880393</v>
      </c>
      <c r="H15" s="119">
        <v>2.0995811955972963</v>
      </c>
      <c r="L15" s="1"/>
      <c r="M15" s="1"/>
      <c r="N15" s="1"/>
    </row>
    <row r="16" spans="1:14" ht="19.5" customHeight="1">
      <c r="A16" s="118" t="s">
        <v>430</v>
      </c>
      <c r="B16" s="88">
        <v>32088.149</v>
      </c>
      <c r="C16" s="88">
        <v>31610.6</v>
      </c>
      <c r="D16" s="88">
        <v>37969.4</v>
      </c>
      <c r="E16" s="81">
        <v>-1.4882410325382125</v>
      </c>
      <c r="F16" s="81">
        <v>20.116037025554732</v>
      </c>
      <c r="G16" s="81">
        <v>12.277820718477749</v>
      </c>
      <c r="H16" s="119">
        <v>12.319295754723713</v>
      </c>
      <c r="L16" s="1"/>
      <c r="M16" s="1"/>
      <c r="N16" s="1"/>
    </row>
    <row r="17" spans="1:14" ht="13.5" thickBot="1">
      <c r="A17" s="120" t="s">
        <v>844</v>
      </c>
      <c r="B17" s="105">
        <v>210960.7</v>
      </c>
      <c r="C17" s="105">
        <v>257461</v>
      </c>
      <c r="D17" s="105">
        <v>308210.8</v>
      </c>
      <c r="E17" s="1334">
        <v>22.042162355358116</v>
      </c>
      <c r="F17" s="1334">
        <v>19.71164564730195</v>
      </c>
      <c r="G17" s="1334">
        <v>100</v>
      </c>
      <c r="H17" s="1335">
        <v>100</v>
      </c>
      <c r="L17" s="1"/>
      <c r="M17" s="1"/>
      <c r="N17" s="1"/>
    </row>
    <row r="18" spans="1:14" ht="13.5" thickTop="1">
      <c r="A18" s="34"/>
      <c r="B18" s="18"/>
      <c r="C18" s="18"/>
      <c r="D18" s="18"/>
      <c r="E18" s="1651"/>
      <c r="F18" s="1651"/>
      <c r="G18" s="1651"/>
      <c r="H18" s="1651"/>
      <c r="L18" s="1"/>
      <c r="M18" s="1"/>
      <c r="N18" s="1"/>
    </row>
    <row r="19" spans="1:14" ht="27" customHeight="1">
      <c r="A19" s="1922" t="s">
        <v>1339</v>
      </c>
      <c r="B19" s="1922"/>
      <c r="C19" s="1922"/>
      <c r="D19" s="1922"/>
      <c r="E19" s="1922"/>
      <c r="F19" s="1922"/>
      <c r="G19" s="1922"/>
      <c r="H19" s="1922"/>
      <c r="L19" s="1"/>
      <c r="M19" s="1"/>
      <c r="N19" s="1"/>
    </row>
    <row r="20" spans="1:21" ht="12.75">
      <c r="A20" s="1616" t="s">
        <v>1317</v>
      </c>
      <c r="I20" s="107"/>
      <c r="J20" s="108"/>
      <c r="K20" s="108"/>
      <c r="L20" s="11"/>
      <c r="M20" s="108"/>
      <c r="N20" s="107"/>
      <c r="O20" s="107"/>
      <c r="P20" s="107"/>
      <c r="Q20" s="107"/>
      <c r="R20" s="107"/>
      <c r="S20" s="107"/>
      <c r="T20" s="107"/>
      <c r="U20" s="107"/>
    </row>
    <row r="21" spans="1:21" ht="12.75">
      <c r="A21" s="1616" t="s">
        <v>845</v>
      </c>
      <c r="I21" s="110"/>
      <c r="J21" s="106"/>
      <c r="K21" s="106"/>
      <c r="L21" s="11"/>
      <c r="M21" s="106"/>
      <c r="N21" s="110"/>
      <c r="O21" s="110"/>
      <c r="P21" s="110"/>
      <c r="Q21" s="110"/>
      <c r="R21" s="110"/>
      <c r="S21" s="110"/>
      <c r="T21" s="110"/>
      <c r="U21" s="110"/>
    </row>
    <row r="22" spans="9:21" ht="12.75">
      <c r="I22" s="110"/>
      <c r="J22" s="106"/>
      <c r="K22" s="106"/>
      <c r="L22" s="11"/>
      <c r="M22" s="106"/>
      <c r="N22" s="110"/>
      <c r="O22" s="110"/>
      <c r="P22" s="110"/>
      <c r="Q22" s="110"/>
      <c r="R22" s="110"/>
      <c r="S22" s="110"/>
      <c r="T22" s="110"/>
      <c r="U22" s="110"/>
    </row>
    <row r="23" spans="9:21" ht="12.75">
      <c r="I23" s="110"/>
      <c r="J23" s="111"/>
      <c r="K23" s="111"/>
      <c r="L23" s="11"/>
      <c r="M23" s="111"/>
      <c r="N23" s="110"/>
      <c r="O23" s="110"/>
      <c r="P23" s="110"/>
      <c r="Q23" s="110"/>
      <c r="R23" s="110"/>
      <c r="S23" s="110"/>
      <c r="T23" s="110"/>
      <c r="U23" s="110"/>
    </row>
    <row r="24" spans="9:21" ht="12.75">
      <c r="I24" s="110"/>
      <c r="J24" s="106"/>
      <c r="K24" s="106"/>
      <c r="L24" s="11"/>
      <c r="M24" s="106"/>
      <c r="N24" s="110"/>
      <c r="O24" s="110"/>
      <c r="P24" s="110"/>
      <c r="Q24" s="110"/>
      <c r="R24" s="110"/>
      <c r="S24" s="110"/>
      <c r="T24" s="110"/>
      <c r="U24" s="110"/>
    </row>
    <row r="25" spans="9:21" ht="12.75">
      <c r="I25" s="106"/>
      <c r="J25" s="106"/>
      <c r="K25" s="106"/>
      <c r="L25" s="11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9:21" ht="12.75">
      <c r="I26" s="112"/>
      <c r="J26" s="106"/>
      <c r="K26" s="106"/>
      <c r="L26" s="11"/>
      <c r="M26" s="106"/>
      <c r="N26" s="112"/>
      <c r="O26" s="112"/>
      <c r="P26" s="112"/>
      <c r="Q26" s="112"/>
      <c r="R26" s="112"/>
      <c r="S26" s="112"/>
      <c r="T26" s="112"/>
      <c r="U26" s="112"/>
    </row>
    <row r="27" spans="9:21" ht="15.75">
      <c r="I27" s="112"/>
      <c r="J27" s="109"/>
      <c r="K27" s="109"/>
      <c r="L27" s="34"/>
      <c r="M27" s="106"/>
      <c r="N27" s="112"/>
      <c r="O27" s="112"/>
      <c r="P27" s="112"/>
      <c r="Q27" s="112"/>
      <c r="R27" s="112"/>
      <c r="S27" s="112"/>
      <c r="T27" s="112"/>
      <c r="U27" s="112"/>
    </row>
    <row r="28" spans="9:21" ht="15.75">
      <c r="I28" s="112"/>
      <c r="J28" s="109"/>
      <c r="K28" s="109"/>
      <c r="L28" s="34"/>
      <c r="M28" s="106"/>
      <c r="N28" s="112"/>
      <c r="O28" s="112"/>
      <c r="P28" s="112"/>
      <c r="Q28" s="112"/>
      <c r="R28" s="112"/>
      <c r="S28" s="112"/>
      <c r="T28" s="112"/>
      <c r="U28" s="112"/>
    </row>
    <row r="29" spans="9:21" ht="12.75">
      <c r="I29" s="18"/>
      <c r="J29" s="106"/>
      <c r="K29" s="106"/>
      <c r="L29" s="34"/>
      <c r="M29" s="106"/>
      <c r="N29" s="18"/>
      <c r="O29" s="18"/>
      <c r="P29" s="18"/>
      <c r="Q29" s="18"/>
      <c r="R29" s="18"/>
      <c r="S29" s="18"/>
      <c r="T29" s="18"/>
      <c r="U29" s="18"/>
    </row>
    <row r="30" spans="12:14" ht="12.75">
      <c r="L30" s="34"/>
      <c r="M30" s="11"/>
      <c r="N30" s="11"/>
    </row>
  </sheetData>
  <sheetProtection/>
  <mergeCells count="7">
    <mergeCell ref="A19:H19"/>
    <mergeCell ref="A1:H1"/>
    <mergeCell ref="G5:H5"/>
    <mergeCell ref="A2:H2"/>
    <mergeCell ref="A3:H3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2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2.7109375" style="541" customWidth="1"/>
    <col min="2" max="2" width="13.421875" style="541" bestFit="1" customWidth="1"/>
    <col min="3" max="3" width="15.00390625" style="541" customWidth="1"/>
    <col min="4" max="4" width="13.57421875" style="541" customWidth="1"/>
    <col min="5" max="5" width="14.57421875" style="541" customWidth="1"/>
    <col min="6" max="6" width="13.421875" style="541" customWidth="1"/>
    <col min="7" max="7" width="14.7109375" style="541" customWidth="1"/>
    <col min="8" max="16384" width="9.140625" style="541" customWidth="1"/>
  </cols>
  <sheetData>
    <row r="1" spans="1:7" ht="12.75">
      <c r="A1" s="1736" t="s">
        <v>594</v>
      </c>
      <c r="B1" s="1736"/>
      <c r="C1" s="1736"/>
      <c r="D1" s="1736"/>
      <c r="E1" s="1736"/>
      <c r="F1" s="1736"/>
      <c r="G1" s="1736"/>
    </row>
    <row r="2" spans="1:7" ht="16.5" customHeight="1">
      <c r="A2" s="1737" t="s">
        <v>538</v>
      </c>
      <c r="B2" s="1737"/>
      <c r="C2" s="1737"/>
      <c r="D2" s="1737"/>
      <c r="E2" s="1737"/>
      <c r="F2" s="1737"/>
      <c r="G2" s="1737"/>
    </row>
    <row r="3" spans="1:7" ht="13.5" thickBot="1">
      <c r="A3" s="9"/>
      <c r="G3" s="691" t="s">
        <v>1127</v>
      </c>
    </row>
    <row r="4" spans="1:7" s="556" customFormat="1" ht="18.75" customHeight="1" thickTop="1">
      <c r="A4" s="1926" t="s">
        <v>380</v>
      </c>
      <c r="B4" s="1928" t="s">
        <v>94</v>
      </c>
      <c r="C4" s="1929"/>
      <c r="D4" s="1928" t="s">
        <v>1212</v>
      </c>
      <c r="E4" s="1929"/>
      <c r="F4" s="1928" t="s">
        <v>856</v>
      </c>
      <c r="G4" s="1930"/>
    </row>
    <row r="5" spans="1:7" s="556" customFormat="1" ht="15.75" customHeight="1">
      <c r="A5" s="1927"/>
      <c r="B5" s="557" t="s">
        <v>62</v>
      </c>
      <c r="C5" s="557" t="s">
        <v>807</v>
      </c>
      <c r="D5" s="557" t="s">
        <v>62</v>
      </c>
      <c r="E5" s="557" t="s">
        <v>807</v>
      </c>
      <c r="F5" s="557" t="s">
        <v>62</v>
      </c>
      <c r="G5" s="558" t="s">
        <v>807</v>
      </c>
    </row>
    <row r="6" spans="1:7" ht="19.5" customHeight="1">
      <c r="A6" s="159" t="s">
        <v>517</v>
      </c>
      <c r="B6" s="160">
        <v>0</v>
      </c>
      <c r="C6" s="160">
        <v>0</v>
      </c>
      <c r="D6" s="160">
        <v>0</v>
      </c>
      <c r="E6" s="160">
        <v>0</v>
      </c>
      <c r="F6" s="559">
        <v>0</v>
      </c>
      <c r="G6" s="184">
        <v>0</v>
      </c>
    </row>
    <row r="7" spans="1:7" ht="19.5" customHeight="1">
      <c r="A7" s="159" t="s">
        <v>518</v>
      </c>
      <c r="B7" s="92">
        <v>0</v>
      </c>
      <c r="C7" s="160">
        <v>0</v>
      </c>
      <c r="D7" s="160">
        <v>0</v>
      </c>
      <c r="E7" s="160">
        <v>0</v>
      </c>
      <c r="F7" s="559">
        <v>0</v>
      </c>
      <c r="G7" s="184">
        <v>0</v>
      </c>
    </row>
    <row r="8" spans="1:7" ht="19.5" customHeight="1">
      <c r="A8" s="159" t="s">
        <v>519</v>
      </c>
      <c r="B8" s="92">
        <v>0</v>
      </c>
      <c r="C8" s="160">
        <v>0</v>
      </c>
      <c r="D8" s="160">
        <v>0</v>
      </c>
      <c r="E8" s="160">
        <v>0</v>
      </c>
      <c r="F8" s="559">
        <v>0</v>
      </c>
      <c r="G8" s="184">
        <v>0</v>
      </c>
    </row>
    <row r="9" spans="1:7" ht="19.5" customHeight="1">
      <c r="A9" s="159" t="s">
        <v>520</v>
      </c>
      <c r="B9" s="92">
        <v>0</v>
      </c>
      <c r="C9" s="160">
        <v>0</v>
      </c>
      <c r="D9" s="92">
        <v>0</v>
      </c>
      <c r="E9" s="160">
        <v>0</v>
      </c>
      <c r="F9" s="559">
        <v>0</v>
      </c>
      <c r="G9" s="184">
        <v>0</v>
      </c>
    </row>
    <row r="10" spans="1:7" ht="19.5" customHeight="1">
      <c r="A10" s="159" t="s">
        <v>521</v>
      </c>
      <c r="B10" s="93">
        <v>3500</v>
      </c>
      <c r="C10" s="93">
        <v>1.61</v>
      </c>
      <c r="D10" s="93">
        <v>0</v>
      </c>
      <c r="E10" s="561">
        <v>0</v>
      </c>
      <c r="F10" s="559">
        <v>0</v>
      </c>
      <c r="G10" s="184">
        <v>0</v>
      </c>
    </row>
    <row r="11" spans="1:11" ht="19.5" customHeight="1">
      <c r="A11" s="159" t="s">
        <v>522</v>
      </c>
      <c r="B11" s="92">
        <v>0</v>
      </c>
      <c r="C11" s="160">
        <v>0</v>
      </c>
      <c r="D11" s="92">
        <v>0</v>
      </c>
      <c r="E11" s="160">
        <v>0</v>
      </c>
      <c r="F11" s="559">
        <v>0</v>
      </c>
      <c r="G11" s="184">
        <v>0</v>
      </c>
      <c r="K11" s="562"/>
    </row>
    <row r="12" spans="1:7" ht="19.5" customHeight="1">
      <c r="A12" s="159" t="s">
        <v>523</v>
      </c>
      <c r="B12" s="92">
        <v>0</v>
      </c>
      <c r="C12" s="160">
        <v>0</v>
      </c>
      <c r="D12" s="92">
        <v>0</v>
      </c>
      <c r="E12" s="160">
        <v>0</v>
      </c>
      <c r="F12" s="559">
        <v>0</v>
      </c>
      <c r="G12" s="184">
        <v>0</v>
      </c>
    </row>
    <row r="13" spans="1:7" ht="19.5" customHeight="1">
      <c r="A13" s="159" t="s">
        <v>524</v>
      </c>
      <c r="B13" s="92">
        <v>3000</v>
      </c>
      <c r="C13" s="160">
        <v>1.96</v>
      </c>
      <c r="D13" s="92">
        <v>0</v>
      </c>
      <c r="E13" s="560">
        <v>0</v>
      </c>
      <c r="F13" s="559">
        <v>0</v>
      </c>
      <c r="G13" s="184">
        <v>0</v>
      </c>
    </row>
    <row r="14" spans="1:7" ht="19.5" customHeight="1">
      <c r="A14" s="159" t="s">
        <v>525</v>
      </c>
      <c r="B14" s="563">
        <v>0</v>
      </c>
      <c r="C14" s="160">
        <v>0</v>
      </c>
      <c r="D14" s="563">
        <v>0</v>
      </c>
      <c r="E14" s="160">
        <v>0</v>
      </c>
      <c r="F14" s="559">
        <v>0</v>
      </c>
      <c r="G14" s="184">
        <v>0</v>
      </c>
    </row>
    <row r="15" spans="1:7" ht="19.5" customHeight="1">
      <c r="A15" s="159" t="s">
        <v>264</v>
      </c>
      <c r="B15" s="161">
        <v>4000</v>
      </c>
      <c r="C15" s="161">
        <v>1.26</v>
      </c>
      <c r="D15" s="161">
        <v>0</v>
      </c>
      <c r="E15" s="564">
        <v>0</v>
      </c>
      <c r="F15" s="564">
        <v>0</v>
      </c>
      <c r="G15" s="162">
        <v>0</v>
      </c>
    </row>
    <row r="16" spans="1:7" ht="19.5" customHeight="1">
      <c r="A16" s="159" t="s">
        <v>265</v>
      </c>
      <c r="B16" s="161">
        <v>6783.43</v>
      </c>
      <c r="C16" s="161">
        <v>1.89</v>
      </c>
      <c r="D16" s="161">
        <v>0</v>
      </c>
      <c r="E16" s="564">
        <v>0</v>
      </c>
      <c r="F16" s="564">
        <v>0</v>
      </c>
      <c r="G16" s="162">
        <v>0</v>
      </c>
    </row>
    <row r="17" spans="1:7" ht="19.5" customHeight="1">
      <c r="A17" s="163" t="s">
        <v>266</v>
      </c>
      <c r="B17" s="49">
        <v>0</v>
      </c>
      <c r="C17" s="565">
        <v>0</v>
      </c>
      <c r="D17" s="49">
        <v>19000</v>
      </c>
      <c r="E17" s="565">
        <v>1.48</v>
      </c>
      <c r="F17" s="91"/>
      <c r="G17" s="164"/>
    </row>
    <row r="18" spans="1:7" s="568" customFormat="1" ht="19.5" customHeight="1" thickBot="1">
      <c r="A18" s="566" t="s">
        <v>269</v>
      </c>
      <c r="B18" s="165">
        <v>17283.43</v>
      </c>
      <c r="C18" s="165">
        <v>1.7</v>
      </c>
      <c r="D18" s="165">
        <v>19000</v>
      </c>
      <c r="E18" s="567">
        <v>1.48</v>
      </c>
      <c r="F18" s="1699"/>
      <c r="G18" s="1700"/>
    </row>
    <row r="19" ht="13.5" thickTop="1">
      <c r="A19" s="36" t="s">
        <v>920</v>
      </c>
    </row>
    <row r="20" s="552" customFormat="1" ht="12.75">
      <c r="A20" s="45"/>
    </row>
    <row r="24" ht="12.75">
      <c r="H24" s="541" t="s">
        <v>494</v>
      </c>
    </row>
    <row r="29" ht="12.75">
      <c r="D29" s="562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5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336" customWidth="1"/>
    <col min="4" max="4" width="10.57421875" style="1362" customWidth="1"/>
    <col min="5" max="5" width="10.8515625" style="1336" customWidth="1"/>
    <col min="6" max="6" width="11.421875" style="1337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67" t="s">
        <v>1294</v>
      </c>
      <c r="B1" s="1767"/>
      <c r="C1" s="1767"/>
      <c r="D1" s="1767"/>
      <c r="E1" s="1767"/>
      <c r="F1" s="1767"/>
      <c r="G1" s="1767"/>
      <c r="H1" s="1767"/>
      <c r="I1" s="70"/>
    </row>
    <row r="2" spans="1:9" ht="15.75">
      <c r="A2" s="1761" t="s">
        <v>880</v>
      </c>
      <c r="B2" s="1761"/>
      <c r="C2" s="1761"/>
      <c r="D2" s="1761"/>
      <c r="E2" s="1761"/>
      <c r="F2" s="1761"/>
      <c r="G2" s="1761"/>
      <c r="H2" s="1761"/>
      <c r="I2" s="70"/>
    </row>
    <row r="3" spans="1:8" ht="15.75">
      <c r="A3" s="1761"/>
      <c r="B3" s="1761"/>
      <c r="C3" s="1761"/>
      <c r="D3" s="1761"/>
      <c r="E3" s="1761"/>
      <c r="F3" s="1761"/>
      <c r="G3" s="1761"/>
      <c r="H3" s="1761"/>
    </row>
    <row r="4" spans="1:8" ht="13.5" thickBot="1">
      <c r="A4" s="1931" t="s">
        <v>1127</v>
      </c>
      <c r="B4" s="1931"/>
      <c r="C4" s="1931"/>
      <c r="D4" s="1931"/>
      <c r="E4" s="1931"/>
      <c r="F4" s="1931"/>
      <c r="G4" s="1931"/>
      <c r="H4" s="1931"/>
    </row>
    <row r="5" spans="1:8" ht="13.5" thickTop="1">
      <c r="A5" s="1932" t="s">
        <v>257</v>
      </c>
      <c r="B5" s="1934" t="s">
        <v>258</v>
      </c>
      <c r="C5" s="99"/>
      <c r="D5" s="99"/>
      <c r="E5" s="99"/>
      <c r="F5" s="99"/>
      <c r="G5" s="1936" t="s">
        <v>418</v>
      </c>
      <c r="H5" s="1937"/>
    </row>
    <row r="6" spans="1:8" ht="12.75">
      <c r="A6" s="1933"/>
      <c r="B6" s="1935"/>
      <c r="C6" s="289">
        <v>2012</v>
      </c>
      <c r="D6" s="289">
        <v>2013</v>
      </c>
      <c r="E6" s="289">
        <v>2013</v>
      </c>
      <c r="F6" s="289">
        <v>2014</v>
      </c>
      <c r="G6" s="1938" t="s">
        <v>1414</v>
      </c>
      <c r="H6" s="1939"/>
    </row>
    <row r="7" spans="1:8" ht="12.75">
      <c r="A7" s="1933"/>
      <c r="B7" s="1935"/>
      <c r="C7" s="453" t="s">
        <v>216</v>
      </c>
      <c r="D7" s="453" t="s">
        <v>1407</v>
      </c>
      <c r="E7" s="453" t="s">
        <v>216</v>
      </c>
      <c r="F7" s="453" t="s">
        <v>1407</v>
      </c>
      <c r="G7" s="90" t="s">
        <v>1212</v>
      </c>
      <c r="H7" s="133" t="s">
        <v>856</v>
      </c>
    </row>
    <row r="8" spans="1:13" ht="15.75">
      <c r="A8" s="445">
        <v>1</v>
      </c>
      <c r="B8" s="446" t="s">
        <v>1230</v>
      </c>
      <c r="C8" s="438">
        <v>131624.10700000002</v>
      </c>
      <c r="D8" s="438">
        <v>123463.8</v>
      </c>
      <c r="E8" s="438">
        <v>136468.10700000002</v>
      </c>
      <c r="F8" s="1365">
        <v>136468.106</v>
      </c>
      <c r="G8" s="438">
        <v>-8160.30700000003</v>
      </c>
      <c r="H8" s="1547">
        <v>-0.0010000000183936208</v>
      </c>
      <c r="I8" s="97"/>
      <c r="J8" s="97"/>
      <c r="K8" s="1477"/>
      <c r="L8" s="1482"/>
      <c r="M8" s="1483"/>
    </row>
    <row r="9" spans="1:13" ht="15">
      <c r="A9" s="102"/>
      <c r="B9" s="186" t="s">
        <v>1231</v>
      </c>
      <c r="C9" s="439">
        <v>25072.932</v>
      </c>
      <c r="D9" s="439">
        <v>15283.9</v>
      </c>
      <c r="E9" s="439">
        <v>12968.932</v>
      </c>
      <c r="F9" s="1366">
        <v>22048.931</v>
      </c>
      <c r="G9" s="439">
        <v>-9789.032000000001</v>
      </c>
      <c r="H9" s="1548">
        <v>9079.999</v>
      </c>
      <c r="I9" s="97"/>
      <c r="J9" s="97"/>
      <c r="K9" s="1479"/>
      <c r="L9" s="1484"/>
      <c r="M9" s="1485"/>
    </row>
    <row r="10" spans="1:13" ht="15">
      <c r="A10" s="102"/>
      <c r="B10" s="186" t="s">
        <v>1232</v>
      </c>
      <c r="C10" s="439">
        <v>102049.2</v>
      </c>
      <c r="D10" s="439">
        <v>105893.4</v>
      </c>
      <c r="E10" s="439">
        <v>121491.425</v>
      </c>
      <c r="F10" s="1366">
        <v>113201.025</v>
      </c>
      <c r="G10" s="439">
        <v>3844.2</v>
      </c>
      <c r="H10" s="1548">
        <v>-8290.400000000009</v>
      </c>
      <c r="I10" s="97"/>
      <c r="J10" s="97"/>
      <c r="K10" s="1480"/>
      <c r="L10" s="1484"/>
      <c r="M10" s="1486"/>
    </row>
    <row r="11" spans="1:13" ht="15">
      <c r="A11" s="100"/>
      <c r="B11" s="186" t="s">
        <v>1323</v>
      </c>
      <c r="C11" s="98">
        <v>2794.975</v>
      </c>
      <c r="D11" s="98">
        <v>1309.5</v>
      </c>
      <c r="E11" s="98">
        <v>1406</v>
      </c>
      <c r="F11" s="1366">
        <v>879.85</v>
      </c>
      <c r="G11" s="98">
        <v>-1485.475</v>
      </c>
      <c r="H11" s="1548">
        <v>-526.15</v>
      </c>
      <c r="I11" s="97"/>
      <c r="J11" s="97"/>
      <c r="K11" s="1480"/>
      <c r="L11" s="1484"/>
      <c r="M11" s="1486"/>
    </row>
    <row r="12" spans="1:13" ht="15">
      <c r="A12" s="101"/>
      <c r="B12" s="186" t="s">
        <v>1324</v>
      </c>
      <c r="C12" s="98">
        <v>1664.5</v>
      </c>
      <c r="D12" s="98">
        <v>957</v>
      </c>
      <c r="E12" s="98">
        <v>551.75</v>
      </c>
      <c r="F12" s="1366">
        <v>338.3</v>
      </c>
      <c r="G12" s="98">
        <v>-707.5</v>
      </c>
      <c r="H12" s="1548">
        <v>-213.45</v>
      </c>
      <c r="I12" s="97"/>
      <c r="J12" s="97"/>
      <c r="K12" s="1479"/>
      <c r="L12" s="1484"/>
      <c r="M12" s="1485"/>
    </row>
    <row r="13" spans="1:13" ht="15">
      <c r="A13" s="102"/>
      <c r="B13" s="186" t="s">
        <v>1325</v>
      </c>
      <c r="C13" s="439">
        <v>42.5</v>
      </c>
      <c r="D13" s="439">
        <v>20</v>
      </c>
      <c r="E13" s="439">
        <v>50</v>
      </c>
      <c r="F13" s="1366">
        <v>0</v>
      </c>
      <c r="G13" s="439">
        <v>-22.5</v>
      </c>
      <c r="H13" s="1548">
        <v>-50</v>
      </c>
      <c r="I13" s="97"/>
      <c r="J13" s="97"/>
      <c r="K13" s="1480"/>
      <c r="L13" s="1484"/>
      <c r="M13" s="1486"/>
    </row>
    <row r="14" spans="1:13" ht="15">
      <c r="A14" s="447">
        <v>2</v>
      </c>
      <c r="B14" s="185" t="s">
        <v>541</v>
      </c>
      <c r="C14" s="96">
        <v>57519.4</v>
      </c>
      <c r="D14" s="96">
        <v>56019.4</v>
      </c>
      <c r="E14" s="96">
        <v>51610.9</v>
      </c>
      <c r="F14" s="1367">
        <v>52110.9</v>
      </c>
      <c r="G14" s="96">
        <v>-1500</v>
      </c>
      <c r="H14" s="1549">
        <v>500</v>
      </c>
      <c r="I14" s="97"/>
      <c r="J14" s="97"/>
      <c r="K14" s="1480"/>
      <c r="L14" s="1482"/>
      <c r="M14" s="1486"/>
    </row>
    <row r="15" spans="1:13" ht="15">
      <c r="A15" s="100"/>
      <c r="B15" s="186" t="s">
        <v>1231</v>
      </c>
      <c r="C15" s="98">
        <v>382</v>
      </c>
      <c r="D15" s="98">
        <v>383.2</v>
      </c>
      <c r="E15" s="98">
        <v>319.175</v>
      </c>
      <c r="F15" s="1366">
        <v>290.5</v>
      </c>
      <c r="G15" s="98">
        <v>1.1999999999999886</v>
      </c>
      <c r="H15" s="1548">
        <v>-28.675</v>
      </c>
      <c r="I15" s="97"/>
      <c r="J15" s="97"/>
      <c r="K15" s="1480"/>
      <c r="L15" s="1484"/>
      <c r="M15" s="1486"/>
    </row>
    <row r="16" spans="1:13" ht="15.75">
      <c r="A16" s="101"/>
      <c r="B16" s="186" t="s">
        <v>1232</v>
      </c>
      <c r="C16" s="440">
        <v>26780.575</v>
      </c>
      <c r="D16" s="440">
        <v>26390.575</v>
      </c>
      <c r="E16" s="440">
        <v>25738.725</v>
      </c>
      <c r="F16" s="1366">
        <v>25165.175</v>
      </c>
      <c r="G16" s="440">
        <v>-390</v>
      </c>
      <c r="H16" s="1548">
        <v>-573.5499999999993</v>
      </c>
      <c r="I16" s="97"/>
      <c r="J16" s="97"/>
      <c r="K16" s="1477"/>
      <c r="L16" s="1484"/>
      <c r="M16" s="1483"/>
    </row>
    <row r="17" spans="1:13" ht="15">
      <c r="A17" s="102"/>
      <c r="B17" s="186" t="s">
        <v>1323</v>
      </c>
      <c r="C17" s="439">
        <v>1712.175</v>
      </c>
      <c r="D17" s="439">
        <v>1525.675</v>
      </c>
      <c r="E17" s="439">
        <v>1503.575</v>
      </c>
      <c r="F17" s="1368">
        <v>2115.675</v>
      </c>
      <c r="G17" s="439">
        <v>-186.5</v>
      </c>
      <c r="H17" s="1550">
        <v>612.1</v>
      </c>
      <c r="I17" s="97"/>
      <c r="J17" s="97"/>
      <c r="K17" s="1479"/>
      <c r="L17" s="1484"/>
      <c r="M17" s="1487"/>
    </row>
    <row r="18" spans="1:13" ht="15">
      <c r="A18" s="101"/>
      <c r="B18" s="186" t="s">
        <v>1324</v>
      </c>
      <c r="C18" s="439">
        <v>1872.45</v>
      </c>
      <c r="D18" s="439">
        <v>1679.45</v>
      </c>
      <c r="E18" s="439">
        <v>1551.375</v>
      </c>
      <c r="F18" s="1368">
        <v>2712.825</v>
      </c>
      <c r="G18" s="439">
        <v>-193</v>
      </c>
      <c r="H18" s="1550">
        <v>1161.45</v>
      </c>
      <c r="I18" s="97"/>
      <c r="J18" s="97"/>
      <c r="K18" s="1480"/>
      <c r="L18" s="1484"/>
      <c r="M18" s="1488"/>
    </row>
    <row r="19" spans="1:13" ht="15">
      <c r="A19" s="100"/>
      <c r="B19" s="186" t="s">
        <v>1325</v>
      </c>
      <c r="C19" s="440">
        <v>26772.2</v>
      </c>
      <c r="D19" s="440">
        <v>26040.5</v>
      </c>
      <c r="E19" s="440">
        <v>22498.05</v>
      </c>
      <c r="F19" s="1366">
        <v>21826.725</v>
      </c>
      <c r="G19" s="440">
        <v>-731.7000000000007</v>
      </c>
      <c r="H19" s="1548">
        <v>-671.3250000000007</v>
      </c>
      <c r="I19" s="97"/>
      <c r="J19" s="97"/>
      <c r="K19" s="1480"/>
      <c r="L19" s="1484"/>
      <c r="M19" s="1488"/>
    </row>
    <row r="20" spans="1:13" ht="15">
      <c r="A20" s="100">
        <v>3</v>
      </c>
      <c r="B20" s="185" t="s">
        <v>1233</v>
      </c>
      <c r="C20" s="96">
        <v>15680</v>
      </c>
      <c r="D20" s="96">
        <v>15680</v>
      </c>
      <c r="E20" s="96">
        <v>15680</v>
      </c>
      <c r="F20" s="1367">
        <v>16586.48</v>
      </c>
      <c r="G20" s="96">
        <v>0</v>
      </c>
      <c r="H20" s="1549">
        <v>906.48</v>
      </c>
      <c r="I20" s="97"/>
      <c r="J20" s="97"/>
      <c r="K20" s="1479"/>
      <c r="L20" s="1482"/>
      <c r="M20" s="1487"/>
    </row>
    <row r="21" spans="1:13" ht="15">
      <c r="A21" s="101"/>
      <c r="B21" s="186" t="s">
        <v>1231</v>
      </c>
      <c r="C21" s="439">
        <v>14.96</v>
      </c>
      <c r="D21" s="439">
        <v>16.8</v>
      </c>
      <c r="E21" s="439">
        <v>17.36</v>
      </c>
      <c r="F21" s="1366">
        <v>18.37</v>
      </c>
      <c r="G21" s="439">
        <v>1.84</v>
      </c>
      <c r="H21" s="1548">
        <v>1.01</v>
      </c>
      <c r="I21" s="97"/>
      <c r="J21" s="97"/>
      <c r="K21" s="1480"/>
      <c r="L21" s="1484"/>
      <c r="M21" s="1488"/>
    </row>
    <row r="22" spans="1:13" ht="15">
      <c r="A22" s="101"/>
      <c r="B22" s="186" t="s">
        <v>1232</v>
      </c>
      <c r="C22" s="439">
        <v>0</v>
      </c>
      <c r="D22" s="439">
        <v>0</v>
      </c>
      <c r="E22" s="439">
        <v>0</v>
      </c>
      <c r="F22" s="1366">
        <v>0</v>
      </c>
      <c r="G22" s="439">
        <v>0</v>
      </c>
      <c r="H22" s="1548">
        <v>0</v>
      </c>
      <c r="I22" s="97"/>
      <c r="J22" s="97"/>
      <c r="K22" s="1480"/>
      <c r="L22" s="1484"/>
      <c r="M22" s="1488"/>
    </row>
    <row r="23" spans="1:13" ht="15">
      <c r="A23" s="101"/>
      <c r="B23" s="186" t="s">
        <v>1323</v>
      </c>
      <c r="C23" s="440">
        <v>0</v>
      </c>
      <c r="D23" s="440">
        <v>0</v>
      </c>
      <c r="E23" s="440">
        <v>0</v>
      </c>
      <c r="F23" s="1366">
        <v>0</v>
      </c>
      <c r="G23" s="440">
        <v>0</v>
      </c>
      <c r="H23" s="1548">
        <v>0</v>
      </c>
      <c r="I23" s="97"/>
      <c r="J23" s="97"/>
      <c r="K23" s="1480"/>
      <c r="L23" s="1484"/>
      <c r="M23" s="1488"/>
    </row>
    <row r="24" spans="1:13" ht="15.75">
      <c r="A24" s="102"/>
      <c r="B24" s="186" t="s">
        <v>1324</v>
      </c>
      <c r="C24" s="439">
        <v>0</v>
      </c>
      <c r="D24" s="439">
        <v>0</v>
      </c>
      <c r="E24" s="439">
        <v>0.01</v>
      </c>
      <c r="F24" s="1366">
        <v>0</v>
      </c>
      <c r="G24" s="439">
        <v>0</v>
      </c>
      <c r="H24" s="1548">
        <v>-0.01</v>
      </c>
      <c r="I24" s="97"/>
      <c r="J24" s="97"/>
      <c r="K24" s="1477"/>
      <c r="L24" s="1484"/>
      <c r="M24" s="1483"/>
    </row>
    <row r="25" spans="1:13" ht="15">
      <c r="A25" s="101"/>
      <c r="B25" s="186" t="s">
        <v>1325</v>
      </c>
      <c r="C25" s="439">
        <v>15665.04</v>
      </c>
      <c r="D25" s="439">
        <v>15663.2</v>
      </c>
      <c r="E25" s="439">
        <v>15662.63</v>
      </c>
      <c r="F25" s="1366">
        <v>16568.11</v>
      </c>
      <c r="G25" s="439">
        <v>-1.8400000000001455</v>
      </c>
      <c r="H25" s="1548">
        <v>905.4800000000014</v>
      </c>
      <c r="I25" s="97"/>
      <c r="J25" s="97"/>
      <c r="K25" s="1479"/>
      <c r="L25" s="1484"/>
      <c r="M25" s="1487"/>
    </row>
    <row r="26" spans="1:13" ht="15">
      <c r="A26" s="100">
        <v>4</v>
      </c>
      <c r="B26" s="185" t="s">
        <v>1234</v>
      </c>
      <c r="C26" s="96">
        <v>4139.097</v>
      </c>
      <c r="D26" s="96">
        <v>3199.8</v>
      </c>
      <c r="E26" s="96">
        <v>3242.702</v>
      </c>
      <c r="F26" s="1367">
        <v>2619.117</v>
      </c>
      <c r="G26" s="96">
        <v>-939.2969999999996</v>
      </c>
      <c r="H26" s="1549">
        <v>-623.585</v>
      </c>
      <c r="I26" s="97"/>
      <c r="J26" s="97"/>
      <c r="K26" s="1480"/>
      <c r="L26" s="1482"/>
      <c r="M26" s="1488"/>
    </row>
    <row r="27" spans="1:13" ht="15">
      <c r="A27" s="100"/>
      <c r="B27" s="186" t="s">
        <v>1235</v>
      </c>
      <c r="C27" s="439">
        <v>2753.319</v>
      </c>
      <c r="D27" s="439">
        <v>2409.1</v>
      </c>
      <c r="E27" s="439">
        <v>2411.2580000000003</v>
      </c>
      <c r="F27" s="1369">
        <v>1865.757</v>
      </c>
      <c r="G27" s="439">
        <v>-344.21900000000005</v>
      </c>
      <c r="H27" s="1551">
        <v>-545.5010000000002</v>
      </c>
      <c r="I27" s="97"/>
      <c r="J27" s="97"/>
      <c r="K27" s="1480"/>
      <c r="L27" s="1484"/>
      <c r="M27" s="1488"/>
    </row>
    <row r="28" spans="1:13" ht="15">
      <c r="A28" s="100"/>
      <c r="B28" s="186" t="s">
        <v>1232</v>
      </c>
      <c r="C28" s="98">
        <v>0</v>
      </c>
      <c r="D28" s="98">
        <v>0</v>
      </c>
      <c r="E28" s="98">
        <v>0</v>
      </c>
      <c r="F28" s="1369">
        <v>0</v>
      </c>
      <c r="G28" s="98">
        <v>0</v>
      </c>
      <c r="H28" s="1551">
        <v>0</v>
      </c>
      <c r="I28" s="97"/>
      <c r="J28" s="97"/>
      <c r="K28" s="1481"/>
      <c r="L28" s="1484"/>
      <c r="M28" s="1487"/>
    </row>
    <row r="29" spans="1:13" ht="15">
      <c r="A29" s="103"/>
      <c r="B29" s="186" t="s">
        <v>1323</v>
      </c>
      <c r="C29" s="98">
        <v>0</v>
      </c>
      <c r="D29" s="98">
        <v>0</v>
      </c>
      <c r="E29" s="98">
        <v>0</v>
      </c>
      <c r="F29" s="1370">
        <v>0</v>
      </c>
      <c r="G29" s="98">
        <v>0</v>
      </c>
      <c r="H29" s="1552">
        <v>0</v>
      </c>
      <c r="I29" s="97"/>
      <c r="J29" s="97"/>
      <c r="K29" s="1480"/>
      <c r="L29" s="1484"/>
      <c r="M29" s="1488"/>
    </row>
    <row r="30" spans="1:13" ht="15">
      <c r="A30" s="104"/>
      <c r="B30" s="186" t="s">
        <v>1324</v>
      </c>
      <c r="C30" s="440">
        <v>0</v>
      </c>
      <c r="D30" s="440">
        <v>14.5</v>
      </c>
      <c r="E30" s="440">
        <v>13.174</v>
      </c>
      <c r="F30" s="1370">
        <v>21.019000000000002</v>
      </c>
      <c r="G30" s="440">
        <v>14.5</v>
      </c>
      <c r="H30" s="1552">
        <v>7.845</v>
      </c>
      <c r="I30" s="97"/>
      <c r="J30" s="97"/>
      <c r="K30" s="1480"/>
      <c r="L30" s="1484"/>
      <c r="M30" s="1488"/>
    </row>
    <row r="31" spans="1:13" ht="15">
      <c r="A31" s="103"/>
      <c r="B31" s="186" t="s">
        <v>1325</v>
      </c>
      <c r="C31" s="440">
        <v>1385.7779999999998</v>
      </c>
      <c r="D31" s="440">
        <v>776.2</v>
      </c>
      <c r="E31" s="440">
        <v>818.27</v>
      </c>
      <c r="F31" s="1370">
        <v>732.341</v>
      </c>
      <c r="G31" s="440">
        <v>-609.5779999999997</v>
      </c>
      <c r="H31" s="1552">
        <v>-85.92899999999997</v>
      </c>
      <c r="J31" s="97"/>
      <c r="K31" s="1480"/>
      <c r="L31" s="1484"/>
      <c r="M31" s="1488"/>
    </row>
    <row r="32" spans="1:13" ht="15.75">
      <c r="A32" s="104"/>
      <c r="B32" s="187" t="s">
        <v>1236</v>
      </c>
      <c r="C32" s="439">
        <v>16.04</v>
      </c>
      <c r="D32" s="439">
        <v>16</v>
      </c>
      <c r="E32" s="439">
        <v>58.895</v>
      </c>
      <c r="F32" s="1370">
        <v>135.31</v>
      </c>
      <c r="G32" s="439">
        <v>-0.03999999999999915</v>
      </c>
      <c r="H32" s="1552">
        <v>76.415</v>
      </c>
      <c r="J32" s="97"/>
      <c r="K32" s="1477"/>
      <c r="L32" s="1484"/>
      <c r="M32" s="1483"/>
    </row>
    <row r="33" spans="1:13" ht="15">
      <c r="A33" s="122">
        <v>5</v>
      </c>
      <c r="B33" s="448" t="s">
        <v>1237</v>
      </c>
      <c r="C33" s="96">
        <v>157.6</v>
      </c>
      <c r="D33" s="96">
        <v>0</v>
      </c>
      <c r="E33" s="96">
        <v>0</v>
      </c>
      <c r="F33" s="1367">
        <v>0</v>
      </c>
      <c r="G33" s="96">
        <v>-157.6</v>
      </c>
      <c r="H33" s="1549">
        <v>0</v>
      </c>
      <c r="I33" s="97"/>
      <c r="J33" s="97"/>
      <c r="K33" s="1479"/>
      <c r="L33" s="1482"/>
      <c r="M33" s="1487"/>
    </row>
    <row r="34" spans="1:13" ht="15">
      <c r="A34" s="118"/>
      <c r="B34" s="39" t="s">
        <v>1238</v>
      </c>
      <c r="C34" s="98">
        <v>0</v>
      </c>
      <c r="D34" s="98">
        <v>0</v>
      </c>
      <c r="E34" s="98">
        <v>0</v>
      </c>
      <c r="F34" s="1371">
        <v>0</v>
      </c>
      <c r="G34" s="98">
        <v>0</v>
      </c>
      <c r="H34" s="1553">
        <v>0</v>
      </c>
      <c r="J34" s="97"/>
      <c r="K34" s="1480"/>
      <c r="L34" s="1489"/>
      <c r="M34" s="1488"/>
    </row>
    <row r="35" spans="1:13" ht="15">
      <c r="A35" s="118"/>
      <c r="B35" s="39" t="s">
        <v>1239</v>
      </c>
      <c r="C35" s="98">
        <v>157.6</v>
      </c>
      <c r="D35" s="98">
        <v>0</v>
      </c>
      <c r="E35" s="98">
        <v>0</v>
      </c>
      <c r="F35" s="1371">
        <v>0</v>
      </c>
      <c r="G35" s="98">
        <v>-157.6</v>
      </c>
      <c r="H35" s="1553">
        <v>0</v>
      </c>
      <c r="J35" s="97"/>
      <c r="K35" s="1480"/>
      <c r="L35" s="1489"/>
      <c r="M35" s="1488"/>
    </row>
    <row r="36" spans="1:13" ht="15">
      <c r="A36" s="118"/>
      <c r="B36" s="39" t="s">
        <v>1240</v>
      </c>
      <c r="C36" s="98">
        <v>0</v>
      </c>
      <c r="D36" s="98">
        <v>0</v>
      </c>
      <c r="E36" s="98">
        <v>0</v>
      </c>
      <c r="F36" s="1371">
        <v>0</v>
      </c>
      <c r="G36" s="98">
        <v>0</v>
      </c>
      <c r="H36" s="1553">
        <v>0</v>
      </c>
      <c r="J36" s="97"/>
      <c r="K36" s="1490"/>
      <c r="L36" s="1489"/>
      <c r="M36" s="1487"/>
    </row>
    <row r="37" spans="1:13" ht="15">
      <c r="A37" s="122">
        <v>6</v>
      </c>
      <c r="B37" s="448" t="s">
        <v>1241</v>
      </c>
      <c r="C37" s="96">
        <v>-2360.1</v>
      </c>
      <c r="D37" s="96">
        <v>-44852.4</v>
      </c>
      <c r="E37" s="96">
        <v>-184.5</v>
      </c>
      <c r="F37" s="1367">
        <v>-79523.6</v>
      </c>
      <c r="G37" s="96">
        <v>-42492.3</v>
      </c>
      <c r="H37" s="1549">
        <v>-79339.1</v>
      </c>
      <c r="J37" s="1477"/>
      <c r="K37" s="1491"/>
      <c r="L37" s="1489"/>
      <c r="M37" s="1488"/>
    </row>
    <row r="38" spans="1:13" ht="15">
      <c r="A38" s="118"/>
      <c r="B38" s="39" t="s">
        <v>1231</v>
      </c>
      <c r="C38" s="98">
        <v>-2360.1</v>
      </c>
      <c r="D38" s="98">
        <v>-44852.4</v>
      </c>
      <c r="E38" s="98">
        <v>-184.5</v>
      </c>
      <c r="F38" s="1371">
        <v>-79523.6</v>
      </c>
      <c r="G38" s="98">
        <v>-42492.3</v>
      </c>
      <c r="H38" s="1553">
        <v>-79339.1</v>
      </c>
      <c r="J38" s="1478"/>
      <c r="K38" s="1491"/>
      <c r="L38" s="1489"/>
      <c r="M38" s="1488"/>
    </row>
    <row r="39" spans="1:13" ht="15">
      <c r="A39" s="122"/>
      <c r="B39" s="449" t="s">
        <v>1242</v>
      </c>
      <c r="C39" s="96">
        <v>206760.10400000002</v>
      </c>
      <c r="D39" s="96">
        <v>153510.6</v>
      </c>
      <c r="E39" s="96">
        <v>206817.20900000003</v>
      </c>
      <c r="F39" s="1367">
        <v>128261.00299999997</v>
      </c>
      <c r="G39" s="96">
        <v>-53249.504000000015</v>
      </c>
      <c r="H39" s="1549">
        <v>-78556.20600000006</v>
      </c>
      <c r="I39" s="97"/>
      <c r="J39" s="1477"/>
      <c r="K39" s="1491"/>
      <c r="L39" s="1482"/>
      <c r="M39" s="1488"/>
    </row>
    <row r="40" spans="1:13" ht="15">
      <c r="A40" s="118"/>
      <c r="B40" s="39" t="s">
        <v>1231</v>
      </c>
      <c r="C40" s="98">
        <v>25863.111</v>
      </c>
      <c r="D40" s="98">
        <v>-26759.4</v>
      </c>
      <c r="E40" s="98">
        <v>15532.225</v>
      </c>
      <c r="F40" s="1371">
        <v>-55300.042</v>
      </c>
      <c r="G40" s="98">
        <v>-52622.511</v>
      </c>
      <c r="H40" s="1553">
        <v>-70832.267</v>
      </c>
      <c r="J40" s="1479"/>
      <c r="K40" s="1491"/>
      <c r="L40" s="1489"/>
      <c r="M40" s="1492"/>
    </row>
    <row r="41" spans="1:13" ht="15.75">
      <c r="A41" s="118"/>
      <c r="B41" s="39" t="s">
        <v>1232</v>
      </c>
      <c r="C41" s="98">
        <v>128987.375</v>
      </c>
      <c r="D41" s="98">
        <v>132283.975</v>
      </c>
      <c r="E41" s="98">
        <v>147230.15</v>
      </c>
      <c r="F41" s="1371">
        <v>138366.2</v>
      </c>
      <c r="G41" s="98">
        <v>3296.600000000006</v>
      </c>
      <c r="H41" s="1553">
        <v>-8863.950000000012</v>
      </c>
      <c r="J41" s="1480"/>
      <c r="K41" s="1491"/>
      <c r="L41" s="1489"/>
      <c r="M41" s="1483"/>
    </row>
    <row r="42" spans="1:13" ht="15">
      <c r="A42" s="118"/>
      <c r="B42" s="39" t="s">
        <v>1323</v>
      </c>
      <c r="C42" s="98">
        <v>4507.15</v>
      </c>
      <c r="D42" s="98">
        <v>2835.175</v>
      </c>
      <c r="E42" s="98">
        <v>2909.575</v>
      </c>
      <c r="F42" s="1371">
        <v>2995.525</v>
      </c>
      <c r="G42" s="98">
        <v>-1671.975</v>
      </c>
      <c r="H42" s="1553">
        <v>85.95000000000027</v>
      </c>
      <c r="J42" s="1480"/>
      <c r="K42" s="1491"/>
      <c r="L42" s="1489"/>
      <c r="M42" s="1488"/>
    </row>
    <row r="43" spans="1:13" ht="15">
      <c r="A43" s="118"/>
      <c r="B43" s="39" t="s">
        <v>1324</v>
      </c>
      <c r="C43" s="98">
        <v>3536.95</v>
      </c>
      <c r="D43" s="98">
        <v>2650.95</v>
      </c>
      <c r="E43" s="98">
        <v>2116.309</v>
      </c>
      <c r="F43" s="1371">
        <v>3072.144</v>
      </c>
      <c r="G43" s="98">
        <v>-886</v>
      </c>
      <c r="H43" s="1553">
        <v>955.835</v>
      </c>
      <c r="J43" s="1481"/>
      <c r="K43" s="1491"/>
      <c r="L43" s="1489"/>
      <c r="M43" s="1488"/>
    </row>
    <row r="44" spans="1:13" ht="15.75" thickBot="1">
      <c r="A44" s="450"/>
      <c r="B44" s="451" t="s">
        <v>1325</v>
      </c>
      <c r="C44" s="452">
        <v>43865.518000000004</v>
      </c>
      <c r="D44" s="452">
        <v>42499.9</v>
      </c>
      <c r="E44" s="452">
        <v>39028.95</v>
      </c>
      <c r="F44" s="1372">
        <v>39127.176</v>
      </c>
      <c r="G44" s="452">
        <v>-1365.6180000000095</v>
      </c>
      <c r="H44" s="1554">
        <v>98.22600000000239</v>
      </c>
      <c r="J44" s="1480"/>
      <c r="K44" s="1491"/>
      <c r="L44" s="1489"/>
      <c r="M44" s="1488"/>
    </row>
    <row r="45" spans="10:13" ht="16.5" thickTop="1">
      <c r="J45" s="1480"/>
      <c r="K45" s="1477"/>
      <c r="L45" s="1489"/>
      <c r="M45" s="1483"/>
    </row>
    <row r="46" spans="10:13" ht="15">
      <c r="J46" s="1480"/>
      <c r="K46" s="1478"/>
      <c r="L46" s="1489"/>
      <c r="M46" s="1488"/>
    </row>
    <row r="47" spans="10:13" ht="15.75">
      <c r="J47" s="1477"/>
      <c r="K47" s="1477"/>
      <c r="L47" s="1489"/>
      <c r="M47" s="1483"/>
    </row>
    <row r="48" spans="3:13" ht="15">
      <c r="C48" s="1338"/>
      <c r="D48" s="1363"/>
      <c r="E48" s="1338"/>
      <c r="F48" s="1338"/>
      <c r="G48" s="1338"/>
      <c r="H48" s="1338"/>
      <c r="K48" s="1479"/>
      <c r="L48" s="1489"/>
      <c r="M48" s="1487"/>
    </row>
    <row r="49" spans="11:13" ht="15">
      <c r="K49" s="1480"/>
      <c r="L49" s="1489"/>
      <c r="M49" s="1488"/>
    </row>
    <row r="50" spans="11:13" ht="15">
      <c r="K50" s="1480"/>
      <c r="L50" s="1489"/>
      <c r="M50" s="1488"/>
    </row>
    <row r="51" spans="3:13" ht="15">
      <c r="C51" s="1339"/>
      <c r="D51" s="1364"/>
      <c r="E51" s="1339"/>
      <c r="F51" s="1373"/>
      <c r="G51" s="1339"/>
      <c r="H51" s="1339"/>
      <c r="K51" s="1481"/>
      <c r="L51" s="1489"/>
      <c r="M51" s="1487"/>
    </row>
    <row r="52" spans="11:13" ht="15">
      <c r="K52" s="1480"/>
      <c r="L52" s="1489"/>
      <c r="M52" s="1488"/>
    </row>
    <row r="53" spans="11:13" ht="15">
      <c r="K53" s="1480"/>
      <c r="L53" s="1489"/>
      <c r="M53" s="1488"/>
    </row>
    <row r="54" spans="3:13" ht="15">
      <c r="C54" s="1339"/>
      <c r="D54" s="1364"/>
      <c r="E54" s="1339"/>
      <c r="F54" s="1373"/>
      <c r="G54" s="1339"/>
      <c r="H54" s="1339"/>
      <c r="K54" s="1480"/>
      <c r="L54" s="1489"/>
      <c r="M54" s="1488"/>
    </row>
    <row r="55" spans="11:13" ht="15.75">
      <c r="K55" s="1477"/>
      <c r="L55" s="1489"/>
      <c r="M55" s="1493"/>
    </row>
  </sheetData>
  <sheetProtection/>
  <mergeCells count="8">
    <mergeCell ref="A5:A7"/>
    <mergeCell ref="B5:B7"/>
    <mergeCell ref="G5:H5"/>
    <mergeCell ref="G6:H6"/>
    <mergeCell ref="A1:H1"/>
    <mergeCell ref="A2:H2"/>
    <mergeCell ref="A3:H3"/>
    <mergeCell ref="A4:H4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G50"/>
  <sheetViews>
    <sheetView zoomScalePageLayoutView="0" workbookViewId="0" topLeftCell="A1">
      <selection activeCell="G48" sqref="G48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40" t="s">
        <v>1295</v>
      </c>
      <c r="C1" s="1940"/>
      <c r="D1" s="1940"/>
      <c r="E1" s="1940"/>
      <c r="F1" s="1940"/>
      <c r="G1" s="1940"/>
    </row>
    <row r="2" spans="2:7" ht="15.75">
      <c r="B2" s="1941" t="s">
        <v>393</v>
      </c>
      <c r="C2" s="1941"/>
      <c r="D2" s="1941"/>
      <c r="E2" s="1941"/>
      <c r="F2" s="1941"/>
      <c r="G2" s="1941"/>
    </row>
    <row r="3" spans="2:7" ht="15.75" customHeight="1">
      <c r="B3" s="1951" t="s">
        <v>1415</v>
      </c>
      <c r="C3" s="1951"/>
      <c r="D3" s="1951"/>
      <c r="E3" s="1951"/>
      <c r="F3" s="1951"/>
      <c r="G3" s="1951"/>
    </row>
    <row r="4" spans="2:7" ht="13.5" thickBot="1">
      <c r="B4" s="54" t="s">
        <v>59</v>
      </c>
      <c r="C4" s="54"/>
      <c r="D4" s="54"/>
      <c r="E4" s="188"/>
      <c r="F4" s="54"/>
      <c r="G4" s="298" t="s">
        <v>1127</v>
      </c>
    </row>
    <row r="5" spans="2:7" ht="15" customHeight="1" thickTop="1">
      <c r="B5" s="1942"/>
      <c r="C5" s="1944" t="s">
        <v>94</v>
      </c>
      <c r="D5" s="1944" t="s">
        <v>871</v>
      </c>
      <c r="E5" s="1944" t="s">
        <v>855</v>
      </c>
      <c r="F5" s="1946" t="s">
        <v>435</v>
      </c>
      <c r="G5" s="1947"/>
    </row>
    <row r="6" spans="2:7" ht="15" customHeight="1">
      <c r="B6" s="1943"/>
      <c r="C6" s="1945"/>
      <c r="D6" s="1945"/>
      <c r="E6" s="1945"/>
      <c r="F6" s="198" t="s">
        <v>1212</v>
      </c>
      <c r="G6" s="191" t="s">
        <v>856</v>
      </c>
    </row>
    <row r="7" spans="2:7" ht="15" customHeight="1">
      <c r="B7" s="193"/>
      <c r="C7" s="189"/>
      <c r="D7" s="189"/>
      <c r="E7" s="189"/>
      <c r="F7" s="199"/>
      <c r="G7" s="192"/>
    </row>
    <row r="8" spans="2:7" ht="15" customHeight="1">
      <c r="B8" s="194" t="s">
        <v>294</v>
      </c>
      <c r="C8" s="1074">
        <v>67214.5</v>
      </c>
      <c r="D8" s="1074">
        <v>69926.66013</v>
      </c>
      <c r="E8" s="1074">
        <v>81730.5</v>
      </c>
      <c r="F8" s="1074">
        <v>4.035081909409442</v>
      </c>
      <c r="G8" s="1232">
        <v>16.88031410059567</v>
      </c>
    </row>
    <row r="9" spans="2:7" ht="15" customHeight="1">
      <c r="B9" s="195"/>
      <c r="C9" s="1074"/>
      <c r="D9" s="1074"/>
      <c r="E9" s="1074"/>
      <c r="F9" s="1074"/>
      <c r="G9" s="1232"/>
    </row>
    <row r="10" spans="2:7" ht="15" customHeight="1">
      <c r="B10" s="195" t="s">
        <v>295</v>
      </c>
      <c r="C10" s="1075">
        <v>45258.2</v>
      </c>
      <c r="D10" s="1075">
        <v>46434.866654</v>
      </c>
      <c r="E10" s="1075">
        <v>54540.9</v>
      </c>
      <c r="F10" s="1075">
        <v>2.599897154548785</v>
      </c>
      <c r="G10" s="1233">
        <v>17.4567817894266</v>
      </c>
    </row>
    <row r="11" spans="2:7" ht="15" customHeight="1">
      <c r="B11" s="196" t="s">
        <v>296</v>
      </c>
      <c r="C11" s="1076">
        <v>21956.3</v>
      </c>
      <c r="D11" s="1076">
        <v>23491.793476</v>
      </c>
      <c r="E11" s="1076">
        <v>27189.6</v>
      </c>
      <c r="F11" s="1076">
        <v>6.9934072498553945</v>
      </c>
      <c r="G11" s="1234">
        <v>15.74084383032654</v>
      </c>
    </row>
    <row r="12" spans="2:7" ht="15" customHeight="1">
      <c r="B12" s="193"/>
      <c r="C12" s="1075"/>
      <c r="D12" s="1075"/>
      <c r="E12" s="1075"/>
      <c r="F12" s="1074"/>
      <c r="G12" s="1232"/>
    </row>
    <row r="13" spans="2:7" ht="15" customHeight="1">
      <c r="B13" s="194" t="s">
        <v>297</v>
      </c>
      <c r="C13" s="1074">
        <v>419573.8</v>
      </c>
      <c r="D13" s="1074">
        <v>508600.08343</v>
      </c>
      <c r="E13" s="1074">
        <v>645703.7</v>
      </c>
      <c r="F13" s="1074">
        <v>21.218265637654213</v>
      </c>
      <c r="G13" s="1232">
        <v>26.95705742818069</v>
      </c>
    </row>
    <row r="14" spans="2:7" ht="15" customHeight="1">
      <c r="B14" s="195"/>
      <c r="C14" s="1074"/>
      <c r="D14" s="1074"/>
      <c r="E14" s="1074"/>
      <c r="F14" s="1074"/>
      <c r="G14" s="1232"/>
    </row>
    <row r="15" spans="2:7" ht="15" customHeight="1">
      <c r="B15" s="195" t="s">
        <v>298</v>
      </c>
      <c r="C15" s="1075">
        <v>272262</v>
      </c>
      <c r="D15" s="1075">
        <v>335731.211884</v>
      </c>
      <c r="E15" s="1075">
        <v>431621.2</v>
      </c>
      <c r="F15" s="1075">
        <v>23.311814312684092</v>
      </c>
      <c r="G15" s="1233">
        <v>28.56153515721718</v>
      </c>
    </row>
    <row r="16" spans="2:7" ht="15" customHeight="1">
      <c r="B16" s="196" t="s">
        <v>299</v>
      </c>
      <c r="C16" s="1076">
        <v>147311.8</v>
      </c>
      <c r="D16" s="1076">
        <v>172868.871546</v>
      </c>
      <c r="E16" s="1076">
        <v>214082.5</v>
      </c>
      <c r="F16" s="1076">
        <v>17.348964268985938</v>
      </c>
      <c r="G16" s="1234">
        <v>23.84097731732642</v>
      </c>
    </row>
    <row r="17" spans="2:7" ht="15" customHeight="1">
      <c r="B17" s="193"/>
      <c r="C17" s="1074"/>
      <c r="D17" s="1074"/>
      <c r="E17" s="1074"/>
      <c r="F17" s="1074"/>
      <c r="G17" s="1232"/>
    </row>
    <row r="18" spans="2:7" ht="15" customHeight="1">
      <c r="B18" s="194" t="s">
        <v>300</v>
      </c>
      <c r="C18" s="1074">
        <v>-352359.3</v>
      </c>
      <c r="D18" s="1074">
        <v>-438673.4233</v>
      </c>
      <c r="E18" s="1074">
        <v>-563973.2</v>
      </c>
      <c r="F18" s="1074">
        <v>24.49605368724481</v>
      </c>
      <c r="G18" s="1232">
        <v>28.563338931592853</v>
      </c>
    </row>
    <row r="19" spans="2:7" ht="15" customHeight="1">
      <c r="B19" s="195"/>
      <c r="C19" s="1075"/>
      <c r="D19" s="1075"/>
      <c r="E19" s="1075"/>
      <c r="F19" s="1074"/>
      <c r="G19" s="1232"/>
    </row>
    <row r="20" spans="2:7" ht="15" customHeight="1">
      <c r="B20" s="195" t="s">
        <v>301</v>
      </c>
      <c r="C20" s="1075">
        <v>-227003.8</v>
      </c>
      <c r="D20" s="1075">
        <v>-289296.34523</v>
      </c>
      <c r="E20" s="1075">
        <v>-377080.3</v>
      </c>
      <c r="F20" s="1075">
        <v>27.441190513110357</v>
      </c>
      <c r="G20" s="1233">
        <v>30.343955676387424</v>
      </c>
    </row>
    <row r="21" spans="2:7" ht="15" customHeight="1">
      <c r="B21" s="196" t="s">
        <v>302</v>
      </c>
      <c r="C21" s="1076">
        <v>-125355.5</v>
      </c>
      <c r="D21" s="1076">
        <v>-149377.07807000002</v>
      </c>
      <c r="E21" s="1076">
        <v>-186892.9</v>
      </c>
      <c r="F21" s="1076">
        <v>19.162763556445512</v>
      </c>
      <c r="G21" s="1234">
        <v>25.11484520564767</v>
      </c>
    </row>
    <row r="22" spans="2:7" ht="15" customHeight="1">
      <c r="B22" s="193"/>
      <c r="C22" s="1075"/>
      <c r="D22" s="1075"/>
      <c r="E22" s="1075"/>
      <c r="F22" s="1074"/>
      <c r="G22" s="1232"/>
    </row>
    <row r="23" spans="2:7" ht="15" customHeight="1">
      <c r="B23" s="194" t="s">
        <v>303</v>
      </c>
      <c r="C23" s="1074">
        <v>486788.3</v>
      </c>
      <c r="D23" s="1074">
        <v>578526.74356</v>
      </c>
      <c r="E23" s="1074">
        <v>727434.2</v>
      </c>
      <c r="F23" s="1074">
        <v>18.84565499211874</v>
      </c>
      <c r="G23" s="1232">
        <v>25.739079151931477</v>
      </c>
    </row>
    <row r="24" spans="2:7" ht="15" customHeight="1">
      <c r="B24" s="195"/>
      <c r="C24" s="1075"/>
      <c r="D24" s="1075"/>
      <c r="E24" s="1075"/>
      <c r="F24" s="1074"/>
      <c r="G24" s="1232"/>
    </row>
    <row r="25" spans="2:7" ht="15" customHeight="1">
      <c r="B25" s="195" t="s">
        <v>301</v>
      </c>
      <c r="C25" s="1075">
        <v>317520.2</v>
      </c>
      <c r="D25" s="1075">
        <v>382166.078538</v>
      </c>
      <c r="E25" s="1075">
        <v>486162.1</v>
      </c>
      <c r="F25" s="1075">
        <v>20.35961130598936</v>
      </c>
      <c r="G25" s="1233">
        <v>27.212258570892317</v>
      </c>
    </row>
    <row r="26" spans="2:7" ht="15" customHeight="1" thickBot="1">
      <c r="B26" s="197" t="s">
        <v>302</v>
      </c>
      <c r="C26" s="1235">
        <v>169268.1</v>
      </c>
      <c r="D26" s="1235">
        <v>196360.665022</v>
      </c>
      <c r="E26" s="1235">
        <v>241272.1</v>
      </c>
      <c r="F26" s="1235">
        <v>16.005712252928944</v>
      </c>
      <c r="G26" s="1236">
        <v>22.8719102030787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88"/>
      <c r="E28" s="188"/>
      <c r="F28" s="54"/>
      <c r="G28" s="54"/>
    </row>
    <row r="29" spans="2:7" ht="12.75">
      <c r="B29" s="54"/>
      <c r="C29" s="55"/>
      <c r="D29" s="55"/>
      <c r="E29" s="190"/>
      <c r="F29" s="54"/>
      <c r="G29" s="54"/>
    </row>
    <row r="30" spans="2:7" ht="15" customHeight="1">
      <c r="B30" s="1652" t="s">
        <v>289</v>
      </c>
      <c r="C30" s="1653">
        <v>16.019708570935553</v>
      </c>
      <c r="D30" s="1653">
        <v>13.74884952012089</v>
      </c>
      <c r="E30" s="1654">
        <v>12.657585824581771</v>
      </c>
      <c r="F30" s="54"/>
      <c r="G30" s="54"/>
    </row>
    <row r="31" spans="2:7" ht="15" customHeight="1">
      <c r="B31" s="1655" t="s">
        <v>304</v>
      </c>
      <c r="C31" s="1654">
        <v>16.62303222631142</v>
      </c>
      <c r="D31" s="1656">
        <v>13.830965072751091</v>
      </c>
      <c r="E31" s="1654">
        <v>12.636288486293074</v>
      </c>
      <c r="F31" s="54"/>
      <c r="G31" s="54"/>
    </row>
    <row r="32" spans="2:7" ht="15" customHeight="1">
      <c r="B32" s="1657" t="s">
        <v>305</v>
      </c>
      <c r="C32" s="1658">
        <v>14.90464443445807</v>
      </c>
      <c r="D32" s="1659">
        <v>13.589371681499573</v>
      </c>
      <c r="E32" s="1658">
        <v>12.700524330573494</v>
      </c>
      <c r="F32" s="54"/>
      <c r="G32" s="54"/>
    </row>
    <row r="33" spans="2:7" ht="15" customHeight="1">
      <c r="B33" s="1948" t="s">
        <v>924</v>
      </c>
      <c r="C33" s="1952"/>
      <c r="D33" s="1952"/>
      <c r="E33" s="1953"/>
      <c r="F33" s="54"/>
      <c r="G33" s="54"/>
    </row>
    <row r="34" spans="2:7" ht="15" customHeight="1">
      <c r="B34" s="1660" t="s">
        <v>304</v>
      </c>
      <c r="C34" s="1661">
        <v>67.33398299474072</v>
      </c>
      <c r="D34" s="1661">
        <v>66.4050972371244</v>
      </c>
      <c r="E34" s="1661">
        <v>66.73261511920275</v>
      </c>
      <c r="F34" s="54"/>
      <c r="G34" s="54"/>
    </row>
    <row r="35" spans="2:7" ht="15" customHeight="1">
      <c r="B35" s="1662" t="s">
        <v>305</v>
      </c>
      <c r="C35" s="1663">
        <v>32.66601700525928</v>
      </c>
      <c r="D35" s="1663">
        <v>33.59490276287559</v>
      </c>
      <c r="E35" s="1663">
        <v>33.26738488079725</v>
      </c>
      <c r="F35" s="54"/>
      <c r="G35" s="54"/>
    </row>
    <row r="36" spans="2:7" ht="15" customHeight="1">
      <c r="B36" s="1948" t="s">
        <v>925</v>
      </c>
      <c r="C36" s="1949"/>
      <c r="D36" s="1949"/>
      <c r="E36" s="1950"/>
      <c r="F36" s="54"/>
      <c r="G36" s="54"/>
    </row>
    <row r="37" spans="2:7" ht="15" customHeight="1">
      <c r="B37" s="1660" t="s">
        <v>304</v>
      </c>
      <c r="C37" s="1664">
        <v>64.89013375001012</v>
      </c>
      <c r="D37" s="1664">
        <v>66.0108448311349</v>
      </c>
      <c r="E37" s="1664">
        <v>66.8450869957846</v>
      </c>
      <c r="F37" s="54"/>
      <c r="G37" s="54"/>
    </row>
    <row r="38" spans="2:7" ht="15" customHeight="1">
      <c r="B38" s="1662" t="s">
        <v>305</v>
      </c>
      <c r="C38" s="1665">
        <v>35.10986624998987</v>
      </c>
      <c r="D38" s="1665">
        <v>33.989155168865096</v>
      </c>
      <c r="E38" s="1665">
        <v>33.1549130042154</v>
      </c>
      <c r="F38" s="54"/>
      <c r="G38" s="54"/>
    </row>
    <row r="39" spans="2:7" ht="15" customHeight="1">
      <c r="B39" s="1948" t="s">
        <v>926</v>
      </c>
      <c r="C39" s="1949"/>
      <c r="D39" s="1949"/>
      <c r="E39" s="1950"/>
      <c r="F39" s="54"/>
      <c r="G39" s="54"/>
    </row>
    <row r="40" spans="2:7" ht="15" customHeight="1">
      <c r="B40" s="1660" t="s">
        <v>304</v>
      </c>
      <c r="C40" s="1666">
        <v>64.42395588820843</v>
      </c>
      <c r="D40" s="1666">
        <v>65.9479990954811</v>
      </c>
      <c r="E40" s="1666">
        <v>66.86138632119398</v>
      </c>
      <c r="F40" s="54"/>
      <c r="G40" s="54"/>
    </row>
    <row r="41" spans="2:7" ht="15" customHeight="1">
      <c r="B41" s="1662" t="s">
        <v>305</v>
      </c>
      <c r="C41" s="1667">
        <v>35.576044111791575</v>
      </c>
      <c r="D41" s="1667">
        <v>34.0520009045189</v>
      </c>
      <c r="E41" s="1667">
        <v>33.13861367880602</v>
      </c>
      <c r="F41" s="54"/>
      <c r="G41" s="54"/>
    </row>
    <row r="42" spans="2:7" ht="15" customHeight="1">
      <c r="B42" s="1948" t="s">
        <v>927</v>
      </c>
      <c r="C42" s="1949"/>
      <c r="D42" s="1949"/>
      <c r="E42" s="1950"/>
      <c r="F42" s="54"/>
      <c r="G42" s="54"/>
    </row>
    <row r="43" spans="2:7" ht="15" customHeight="1">
      <c r="B43" s="1660" t="s">
        <v>304</v>
      </c>
      <c r="C43" s="1668">
        <v>65.22757428639925</v>
      </c>
      <c r="D43" s="1668">
        <v>66.05849820983512</v>
      </c>
      <c r="E43" s="1668">
        <v>66.83245027522764</v>
      </c>
      <c r="F43" s="54"/>
      <c r="G43" s="54"/>
    </row>
    <row r="44" spans="2:7" ht="15" customHeight="1">
      <c r="B44" s="1662" t="s">
        <v>305</v>
      </c>
      <c r="C44" s="1669">
        <v>34.772425713600754</v>
      </c>
      <c r="D44" s="1669">
        <v>33.941501790164885</v>
      </c>
      <c r="E44" s="1669">
        <v>33.16754972477236</v>
      </c>
      <c r="F44" s="54"/>
      <c r="G44" s="54"/>
    </row>
    <row r="45" spans="2:7" ht="15" customHeight="1">
      <c r="B45" s="1948" t="s">
        <v>453</v>
      </c>
      <c r="C45" s="1949"/>
      <c r="D45" s="1949"/>
      <c r="E45" s="1950"/>
      <c r="F45" s="54"/>
      <c r="G45" s="54"/>
    </row>
    <row r="46" spans="2:7" ht="15" customHeight="1">
      <c r="B46" s="1670" t="s">
        <v>306</v>
      </c>
      <c r="C46" s="1671">
        <v>13.807747638963386</v>
      </c>
      <c r="D46" s="1671">
        <v>12.087022926494633</v>
      </c>
      <c r="E46" s="1671">
        <v>11.235449199391507</v>
      </c>
      <c r="F46" s="54"/>
      <c r="G46" s="54"/>
    </row>
    <row r="47" spans="2:7" ht="15" customHeight="1">
      <c r="B47" s="1657" t="s">
        <v>307</v>
      </c>
      <c r="C47" s="1672">
        <v>86.19225236103661</v>
      </c>
      <c r="D47" s="1672">
        <v>87.91297707350537</v>
      </c>
      <c r="E47" s="1672">
        <v>88.7645508006085</v>
      </c>
      <c r="F47" s="54"/>
      <c r="G47" s="54"/>
    </row>
    <row r="48" spans="2:7" ht="12.75">
      <c r="B48" s="54" t="s">
        <v>572</v>
      </c>
      <c r="C48" s="54"/>
      <c r="D48" s="54"/>
      <c r="E48" s="54"/>
      <c r="F48" s="54"/>
      <c r="G48" s="54"/>
    </row>
    <row r="49" spans="2:7" ht="12.75">
      <c r="B49" s="54" t="s">
        <v>1310</v>
      </c>
      <c r="C49" s="54"/>
      <c r="D49" s="54"/>
      <c r="E49" s="54"/>
      <c r="F49" s="54"/>
      <c r="G49" s="54"/>
    </row>
    <row r="50" spans="2:7" ht="12.75">
      <c r="B50" s="54" t="s">
        <v>1401</v>
      </c>
      <c r="C50" s="54"/>
      <c r="D50" s="54"/>
      <c r="E50" s="54"/>
      <c r="F50" s="54"/>
      <c r="G50" s="54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63"/>
  <sheetViews>
    <sheetView zoomScalePageLayoutView="0" workbookViewId="0" topLeftCell="A1">
      <selection activeCell="D6" sqref="D6:H60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54" t="s">
        <v>595</v>
      </c>
      <c r="C1" s="1955"/>
      <c r="D1" s="1955"/>
      <c r="E1" s="1955"/>
      <c r="F1" s="1955"/>
      <c r="G1" s="1955"/>
      <c r="H1" s="1956"/>
    </row>
    <row r="2" spans="2:8" ht="15" customHeight="1">
      <c r="B2" s="1957" t="s">
        <v>120</v>
      </c>
      <c r="C2" s="1958"/>
      <c r="D2" s="1958"/>
      <c r="E2" s="1958"/>
      <c r="F2" s="1958"/>
      <c r="G2" s="1958"/>
      <c r="H2" s="1959"/>
    </row>
    <row r="3" spans="2:8" ht="15" customHeight="1" thickBot="1">
      <c r="B3" s="1960" t="s">
        <v>1127</v>
      </c>
      <c r="C3" s="1961"/>
      <c r="D3" s="1961"/>
      <c r="E3" s="1961"/>
      <c r="F3" s="1961"/>
      <c r="G3" s="1961"/>
      <c r="H3" s="1962"/>
    </row>
    <row r="4" spans="2:8" ht="15" customHeight="1" thickTop="1">
      <c r="B4" s="1221"/>
      <c r="C4" s="1222"/>
      <c r="D4" s="1963" t="s">
        <v>1413</v>
      </c>
      <c r="E4" s="1963"/>
      <c r="F4" s="1963"/>
      <c r="G4" s="1964" t="s">
        <v>435</v>
      </c>
      <c r="H4" s="1965"/>
    </row>
    <row r="5" spans="2:8" ht="15" customHeight="1">
      <c r="B5" s="202"/>
      <c r="C5" s="200"/>
      <c r="D5" s="201" t="s">
        <v>94</v>
      </c>
      <c r="E5" s="201" t="s">
        <v>872</v>
      </c>
      <c r="F5" s="201" t="s">
        <v>870</v>
      </c>
      <c r="G5" s="201" t="s">
        <v>1212</v>
      </c>
      <c r="H5" s="203" t="s">
        <v>856</v>
      </c>
    </row>
    <row r="6" spans="2:8" ht="15" customHeight="1">
      <c r="B6" s="1223"/>
      <c r="C6" s="1077" t="s">
        <v>454</v>
      </c>
      <c r="D6" s="1077">
        <v>37996.503000000004</v>
      </c>
      <c r="E6" s="1077">
        <v>41912.47224000001</v>
      </c>
      <c r="F6" s="1077">
        <v>45044.950858000004</v>
      </c>
      <c r="G6" s="1078">
        <v>10.306130645759708</v>
      </c>
      <c r="H6" s="1224">
        <v>7.473857900967374</v>
      </c>
    </row>
    <row r="7" spans="2:8" ht="15" customHeight="1">
      <c r="B7" s="1473">
        <v>1</v>
      </c>
      <c r="C7" s="1079" t="s">
        <v>1017</v>
      </c>
      <c r="D7" s="1080">
        <v>267.60299999999995</v>
      </c>
      <c r="E7" s="1080">
        <v>340.35802600000005</v>
      </c>
      <c r="F7" s="1080">
        <v>336.23105499999997</v>
      </c>
      <c r="G7" s="1080">
        <v>27.18767203656168</v>
      </c>
      <c r="H7" s="1225">
        <v>-1.2125381759030631</v>
      </c>
    </row>
    <row r="8" spans="2:8" ht="15" customHeight="1">
      <c r="B8" s="1473">
        <v>2</v>
      </c>
      <c r="C8" s="1079" t="s">
        <v>1018</v>
      </c>
      <c r="D8" s="1080">
        <v>0</v>
      </c>
      <c r="E8" s="1080">
        <v>0.50234</v>
      </c>
      <c r="F8" s="1080">
        <v>0.847134</v>
      </c>
      <c r="G8" s="1080" t="s">
        <v>432</v>
      </c>
      <c r="H8" s="1225">
        <v>68.63757614364775</v>
      </c>
    </row>
    <row r="9" spans="2:8" ht="15" customHeight="1">
      <c r="B9" s="1473">
        <v>3</v>
      </c>
      <c r="C9" s="1079" t="s">
        <v>1019</v>
      </c>
      <c r="D9" s="1080">
        <v>70.5</v>
      </c>
      <c r="E9" s="1080">
        <v>179.72934899999998</v>
      </c>
      <c r="F9" s="1080">
        <v>169.737245</v>
      </c>
      <c r="G9" s="1080">
        <v>154.93524680851064</v>
      </c>
      <c r="H9" s="1225">
        <v>-5.559528288281939</v>
      </c>
    </row>
    <row r="10" spans="2:8" ht="15" customHeight="1">
      <c r="B10" s="1473">
        <v>4</v>
      </c>
      <c r="C10" s="1079" t="s">
        <v>1020</v>
      </c>
      <c r="D10" s="1080">
        <v>72</v>
      </c>
      <c r="E10" s="1080">
        <v>2.3704000000000005</v>
      </c>
      <c r="F10" s="1080">
        <v>0.884</v>
      </c>
      <c r="G10" s="1080">
        <v>-96.70777777777778</v>
      </c>
      <c r="H10" s="1225">
        <v>-62.70671616604793</v>
      </c>
    </row>
    <row r="11" spans="2:8" ht="15" customHeight="1">
      <c r="B11" s="1473">
        <v>5</v>
      </c>
      <c r="C11" s="1079" t="s">
        <v>1022</v>
      </c>
      <c r="D11" s="1080">
        <v>2969.8</v>
      </c>
      <c r="E11" s="1080">
        <v>3442.277588</v>
      </c>
      <c r="F11" s="1080">
        <v>4041.546505</v>
      </c>
      <c r="G11" s="1080">
        <v>15.909407636877916</v>
      </c>
      <c r="H11" s="1225">
        <v>17.4090816815323</v>
      </c>
    </row>
    <row r="12" spans="2:8" ht="15" customHeight="1">
      <c r="B12" s="1473">
        <v>6</v>
      </c>
      <c r="C12" s="1079" t="s">
        <v>1023</v>
      </c>
      <c r="D12" s="1080">
        <v>881.4</v>
      </c>
      <c r="E12" s="1080">
        <v>0</v>
      </c>
      <c r="F12" s="1080">
        <v>0</v>
      </c>
      <c r="G12" s="1080">
        <v>-100</v>
      </c>
      <c r="H12" s="1225" t="s">
        <v>432</v>
      </c>
    </row>
    <row r="13" spans="2:8" ht="15" customHeight="1">
      <c r="B13" s="1473">
        <v>7</v>
      </c>
      <c r="C13" s="1079" t="s">
        <v>1024</v>
      </c>
      <c r="D13" s="1080">
        <v>66</v>
      </c>
      <c r="E13" s="1080">
        <v>14.925301</v>
      </c>
      <c r="F13" s="1080">
        <v>264.70210000000003</v>
      </c>
      <c r="G13" s="1080">
        <v>-77.38590757575757</v>
      </c>
      <c r="H13" s="1225" t="s">
        <v>432</v>
      </c>
    </row>
    <row r="14" spans="2:8" ht="15" customHeight="1">
      <c r="B14" s="1473">
        <v>8</v>
      </c>
      <c r="C14" s="1079" t="s">
        <v>1025</v>
      </c>
      <c r="D14" s="1080">
        <v>8.6</v>
      </c>
      <c r="E14" s="1080">
        <v>0.167823</v>
      </c>
      <c r="F14" s="1080">
        <v>0</v>
      </c>
      <c r="G14" s="1080">
        <v>-98.04856976744186</v>
      </c>
      <c r="H14" s="1225">
        <v>-100</v>
      </c>
    </row>
    <row r="15" spans="2:8" ht="15" customHeight="1">
      <c r="B15" s="1473">
        <v>9</v>
      </c>
      <c r="C15" s="1079" t="s">
        <v>1026</v>
      </c>
      <c r="D15" s="1080">
        <v>63.1</v>
      </c>
      <c r="E15" s="1080">
        <v>47.552728</v>
      </c>
      <c r="F15" s="1080">
        <v>56.780480999999995</v>
      </c>
      <c r="G15" s="1080">
        <v>-24.6390998415214</v>
      </c>
      <c r="H15" s="1225">
        <v>19.405307304346437</v>
      </c>
    </row>
    <row r="16" spans="2:8" ht="15" customHeight="1">
      <c r="B16" s="1473">
        <v>10</v>
      </c>
      <c r="C16" s="1079" t="s">
        <v>1027</v>
      </c>
      <c r="D16" s="1080">
        <v>1159.1</v>
      </c>
      <c r="E16" s="1080">
        <v>1079.54916</v>
      </c>
      <c r="F16" s="1080">
        <v>1332.893623</v>
      </c>
      <c r="G16" s="1080">
        <v>-6.863155896816508</v>
      </c>
      <c r="H16" s="1225">
        <v>23.46761707452025</v>
      </c>
    </row>
    <row r="17" spans="2:8" ht="15" customHeight="1">
      <c r="B17" s="1473">
        <v>11</v>
      </c>
      <c r="C17" s="1079" t="s">
        <v>1028</v>
      </c>
      <c r="D17" s="1080">
        <v>0.1</v>
      </c>
      <c r="E17" s="1080">
        <v>8.767487000000001</v>
      </c>
      <c r="F17" s="1080">
        <v>9.175005</v>
      </c>
      <c r="G17" s="1080" t="s">
        <v>432</v>
      </c>
      <c r="H17" s="1225">
        <v>4.648059358399962</v>
      </c>
    </row>
    <row r="18" spans="2:8" ht="15" customHeight="1">
      <c r="B18" s="1473">
        <v>12</v>
      </c>
      <c r="C18" s="1079" t="s">
        <v>1029</v>
      </c>
      <c r="D18" s="1080">
        <v>1581</v>
      </c>
      <c r="E18" s="1080">
        <v>3338.9956</v>
      </c>
      <c r="F18" s="1080">
        <v>2696.944898</v>
      </c>
      <c r="G18" s="1080">
        <v>111.19516761543329</v>
      </c>
      <c r="H18" s="1225">
        <v>-19.22885738453803</v>
      </c>
    </row>
    <row r="19" spans="2:8" ht="15" customHeight="1">
      <c r="B19" s="1473">
        <v>13</v>
      </c>
      <c r="C19" s="1079" t="s">
        <v>1030</v>
      </c>
      <c r="D19" s="1080">
        <v>0</v>
      </c>
      <c r="E19" s="1080">
        <v>0</v>
      </c>
      <c r="F19" s="1080">
        <v>0</v>
      </c>
      <c r="G19" s="1080" t="s">
        <v>432</v>
      </c>
      <c r="H19" s="1225" t="s">
        <v>432</v>
      </c>
    </row>
    <row r="20" spans="2:8" ht="15" customHeight="1">
      <c r="B20" s="1473">
        <v>14</v>
      </c>
      <c r="C20" s="1079" t="s">
        <v>1031</v>
      </c>
      <c r="D20" s="1080">
        <v>358.6</v>
      </c>
      <c r="E20" s="1080">
        <v>130.15648000000002</v>
      </c>
      <c r="F20" s="1080">
        <v>148.02018800000002</v>
      </c>
      <c r="G20" s="1080">
        <v>-63.70427216954824</v>
      </c>
      <c r="H20" s="1225">
        <v>13.724793417892059</v>
      </c>
    </row>
    <row r="21" spans="2:8" ht="15" customHeight="1">
      <c r="B21" s="1473">
        <v>15</v>
      </c>
      <c r="C21" s="1079" t="s">
        <v>1032</v>
      </c>
      <c r="D21" s="1080">
        <v>352.6</v>
      </c>
      <c r="E21" s="1080">
        <v>1183.0075379999998</v>
      </c>
      <c r="F21" s="1080">
        <v>405.2758369999999</v>
      </c>
      <c r="G21" s="1080">
        <v>235.50979523539422</v>
      </c>
      <c r="H21" s="1225">
        <v>-65.74190577980916</v>
      </c>
    </row>
    <row r="22" spans="2:8" ht="15" customHeight="1">
      <c r="B22" s="1473">
        <v>16</v>
      </c>
      <c r="C22" s="1079" t="s">
        <v>1033</v>
      </c>
      <c r="D22" s="1080">
        <v>66.5</v>
      </c>
      <c r="E22" s="1080">
        <v>21.415489</v>
      </c>
      <c r="F22" s="1080">
        <v>19.027361</v>
      </c>
      <c r="G22" s="1080">
        <v>-67.79625714285714</v>
      </c>
      <c r="H22" s="1225">
        <v>-11.151405415024612</v>
      </c>
    </row>
    <row r="23" spans="2:8" ht="15" customHeight="1">
      <c r="B23" s="1473">
        <v>17</v>
      </c>
      <c r="C23" s="1079" t="s">
        <v>1034</v>
      </c>
      <c r="D23" s="1080">
        <v>77.6</v>
      </c>
      <c r="E23" s="1080">
        <v>294.102598</v>
      </c>
      <c r="F23" s="1080">
        <v>215.783319</v>
      </c>
      <c r="G23" s="1080">
        <v>278.99819329896906</v>
      </c>
      <c r="H23" s="1225">
        <v>-26.629917427659038</v>
      </c>
    </row>
    <row r="24" spans="2:8" ht="15" customHeight="1">
      <c r="B24" s="1473">
        <v>18</v>
      </c>
      <c r="C24" s="1079" t="s">
        <v>1035</v>
      </c>
      <c r="D24" s="1080">
        <v>2746.9</v>
      </c>
      <c r="E24" s="1080">
        <v>3484.979633</v>
      </c>
      <c r="F24" s="1080">
        <v>4038.7909219999997</v>
      </c>
      <c r="G24" s="1080">
        <v>26.869548691251936</v>
      </c>
      <c r="H24" s="1225">
        <v>15.891378065910189</v>
      </c>
    </row>
    <row r="25" spans="2:8" ht="15" customHeight="1">
      <c r="B25" s="1473">
        <v>19</v>
      </c>
      <c r="C25" s="1079" t="s">
        <v>1036</v>
      </c>
      <c r="D25" s="1080">
        <v>3741.3</v>
      </c>
      <c r="E25" s="1080">
        <v>3836.808526</v>
      </c>
      <c r="F25" s="1080">
        <v>4051.3292829999996</v>
      </c>
      <c r="G25" s="1080">
        <v>2.5528165610883917</v>
      </c>
      <c r="H25" s="1225">
        <v>5.591124903583463</v>
      </c>
    </row>
    <row r="26" spans="2:8" ht="15" customHeight="1">
      <c r="B26" s="1473"/>
      <c r="C26" s="1079" t="s">
        <v>1065</v>
      </c>
      <c r="D26" s="1080">
        <v>986.1</v>
      </c>
      <c r="E26" s="1080">
        <v>0</v>
      </c>
      <c r="F26" s="1080">
        <v>2.645683</v>
      </c>
      <c r="G26" s="1080">
        <v>-100</v>
      </c>
      <c r="H26" s="1225" t="s">
        <v>432</v>
      </c>
    </row>
    <row r="27" spans="2:8" ht="15" customHeight="1">
      <c r="B27" s="1473"/>
      <c r="C27" s="1079" t="s">
        <v>1066</v>
      </c>
      <c r="D27" s="1080">
        <v>1925.6</v>
      </c>
      <c r="E27" s="1080">
        <v>3438.9426739999994</v>
      </c>
      <c r="F27" s="1080">
        <v>3377.66043</v>
      </c>
      <c r="G27" s="1080">
        <v>78.59070803905271</v>
      </c>
      <c r="H27" s="1225">
        <v>-1.7820083034044671</v>
      </c>
    </row>
    <row r="28" spans="2:8" ht="15" customHeight="1">
      <c r="B28" s="1473"/>
      <c r="C28" s="1079" t="s">
        <v>1067</v>
      </c>
      <c r="D28" s="1080">
        <v>829.6</v>
      </c>
      <c r="E28" s="1080">
        <v>397.8658520000001</v>
      </c>
      <c r="F28" s="1080">
        <v>671.0231699999999</v>
      </c>
      <c r="G28" s="1080">
        <v>-52.04124252651879</v>
      </c>
      <c r="H28" s="1225">
        <v>68.65563270305486</v>
      </c>
    </row>
    <row r="29" spans="2:8" ht="15" customHeight="1">
      <c r="B29" s="1473">
        <v>20</v>
      </c>
      <c r="C29" s="1079" t="s">
        <v>1037</v>
      </c>
      <c r="D29" s="1080">
        <v>233.7</v>
      </c>
      <c r="E29" s="1080">
        <v>408.47642499999995</v>
      </c>
      <c r="F29" s="1080">
        <v>184.24048000000002</v>
      </c>
      <c r="G29" s="1080">
        <v>74.78666024818139</v>
      </c>
      <c r="H29" s="1225">
        <v>-54.895688288497915</v>
      </c>
    </row>
    <row r="30" spans="2:8" ht="15" customHeight="1">
      <c r="B30" s="1473">
        <v>21</v>
      </c>
      <c r="C30" s="1079" t="s">
        <v>1038</v>
      </c>
      <c r="D30" s="1080">
        <v>674.4</v>
      </c>
      <c r="E30" s="1080">
        <v>0.008008</v>
      </c>
      <c r="F30" s="1080">
        <v>192.090233</v>
      </c>
      <c r="G30" s="1080">
        <v>-99.99881257413998</v>
      </c>
      <c r="H30" s="1225" t="s">
        <v>432</v>
      </c>
    </row>
    <row r="31" spans="2:8" ht="15" customHeight="1">
      <c r="B31" s="1473">
        <v>22</v>
      </c>
      <c r="C31" s="1079" t="s">
        <v>1039</v>
      </c>
      <c r="D31" s="1080">
        <v>1.9</v>
      </c>
      <c r="E31" s="1080">
        <v>139.477038</v>
      </c>
      <c r="F31" s="1080">
        <v>23.297772000000002</v>
      </c>
      <c r="G31" s="1080" t="s">
        <v>432</v>
      </c>
      <c r="H31" s="1225">
        <v>-83.2963387134734</v>
      </c>
    </row>
    <row r="32" spans="2:8" ht="15" customHeight="1">
      <c r="B32" s="1473">
        <v>23</v>
      </c>
      <c r="C32" s="1079" t="s">
        <v>1040</v>
      </c>
      <c r="D32" s="1080">
        <v>742.3</v>
      </c>
      <c r="E32" s="1080">
        <v>554.578563</v>
      </c>
      <c r="F32" s="1080">
        <v>784.8693959999999</v>
      </c>
      <c r="G32" s="1080">
        <v>-25.28916031254208</v>
      </c>
      <c r="H32" s="1225">
        <v>41.52537590963462</v>
      </c>
    </row>
    <row r="33" spans="2:8" ht="15" customHeight="1">
      <c r="B33" s="1473">
        <v>24</v>
      </c>
      <c r="C33" s="1079" t="s">
        <v>1041</v>
      </c>
      <c r="D33" s="1080">
        <v>6.3</v>
      </c>
      <c r="E33" s="1080">
        <v>2.87164</v>
      </c>
      <c r="F33" s="1080">
        <v>17.47675</v>
      </c>
      <c r="G33" s="1080">
        <v>-54.418412698412695</v>
      </c>
      <c r="H33" s="1225">
        <v>508.59822261843397</v>
      </c>
    </row>
    <row r="34" spans="2:8" ht="15" customHeight="1">
      <c r="B34" s="1473">
        <v>25</v>
      </c>
      <c r="C34" s="1079" t="s">
        <v>1042</v>
      </c>
      <c r="D34" s="1080">
        <v>432.7</v>
      </c>
      <c r="E34" s="1080">
        <v>314.12277400000005</v>
      </c>
      <c r="F34" s="1080">
        <v>466.86223799999993</v>
      </c>
      <c r="G34" s="1080">
        <v>-27.404027270626273</v>
      </c>
      <c r="H34" s="1225">
        <v>48.62412936669148</v>
      </c>
    </row>
    <row r="35" spans="2:8" ht="15" customHeight="1">
      <c r="B35" s="1473">
        <v>26</v>
      </c>
      <c r="C35" s="1079" t="s">
        <v>1043</v>
      </c>
      <c r="D35" s="1080">
        <v>588.4</v>
      </c>
      <c r="E35" s="1080">
        <v>611.9188920000001</v>
      </c>
      <c r="F35" s="1080">
        <v>640.044811</v>
      </c>
      <c r="G35" s="1080">
        <v>3.997092454112888</v>
      </c>
      <c r="H35" s="1225">
        <v>4.596347549929831</v>
      </c>
    </row>
    <row r="36" spans="2:8" ht="15" customHeight="1">
      <c r="B36" s="1473">
        <v>27</v>
      </c>
      <c r="C36" s="1079" t="s">
        <v>1044</v>
      </c>
      <c r="D36" s="1080">
        <v>6.4</v>
      </c>
      <c r="E36" s="1080">
        <v>0.495</v>
      </c>
      <c r="F36" s="1080">
        <v>0.07765999999999999</v>
      </c>
      <c r="G36" s="1080">
        <v>-92.265625</v>
      </c>
      <c r="H36" s="1225">
        <v>-84.31111111111112</v>
      </c>
    </row>
    <row r="37" spans="2:8" ht="15" customHeight="1">
      <c r="B37" s="1473">
        <v>28</v>
      </c>
      <c r="C37" s="1079" t="s">
        <v>1045</v>
      </c>
      <c r="D37" s="1080">
        <v>168.2</v>
      </c>
      <c r="E37" s="1080">
        <v>173.24218000000002</v>
      </c>
      <c r="F37" s="1080">
        <v>146.07020599999998</v>
      </c>
      <c r="G37" s="1080">
        <v>2.997728894173619</v>
      </c>
      <c r="H37" s="1225">
        <v>-15.684387023991519</v>
      </c>
    </row>
    <row r="38" spans="2:8" ht="15" customHeight="1">
      <c r="B38" s="1473">
        <v>29</v>
      </c>
      <c r="C38" s="1079" t="s">
        <v>1046</v>
      </c>
      <c r="D38" s="1080">
        <v>36.9</v>
      </c>
      <c r="E38" s="1080">
        <v>50.949330999999994</v>
      </c>
      <c r="F38" s="1080">
        <v>49.867581</v>
      </c>
      <c r="G38" s="1080">
        <v>38.0740677506775</v>
      </c>
      <c r="H38" s="1225">
        <v>-2.1231878393064534</v>
      </c>
    </row>
    <row r="39" spans="2:8" ht="15" customHeight="1">
      <c r="B39" s="1473">
        <v>30</v>
      </c>
      <c r="C39" s="1079" t="s">
        <v>1047</v>
      </c>
      <c r="D39" s="1080">
        <v>646.8</v>
      </c>
      <c r="E39" s="1080">
        <v>908.9913130000001</v>
      </c>
      <c r="F39" s="1080">
        <v>328.24605</v>
      </c>
      <c r="G39" s="1080">
        <v>40.536690321583194</v>
      </c>
      <c r="H39" s="1225">
        <v>-63.88897833174342</v>
      </c>
    </row>
    <row r="40" spans="2:8" ht="15" customHeight="1">
      <c r="B40" s="1473">
        <v>31</v>
      </c>
      <c r="C40" s="1079" t="s">
        <v>1048</v>
      </c>
      <c r="D40" s="1080">
        <v>3353.9</v>
      </c>
      <c r="E40" s="1080">
        <v>4350.623245</v>
      </c>
      <c r="F40" s="1080">
        <v>4767.530153</v>
      </c>
      <c r="G40" s="1080">
        <v>29.718335221682224</v>
      </c>
      <c r="H40" s="1225">
        <v>9.58269389286086</v>
      </c>
    </row>
    <row r="41" spans="2:8" ht="15" customHeight="1">
      <c r="B41" s="1473">
        <v>32</v>
      </c>
      <c r="C41" s="1079" t="s">
        <v>92</v>
      </c>
      <c r="D41" s="1080">
        <v>201.2</v>
      </c>
      <c r="E41" s="1080">
        <v>0.9</v>
      </c>
      <c r="F41" s="1080">
        <v>3.836672</v>
      </c>
      <c r="G41" s="1080">
        <v>-99.55268389662028</v>
      </c>
      <c r="H41" s="1225">
        <v>326.2968888888889</v>
      </c>
    </row>
    <row r="42" spans="2:8" ht="15" customHeight="1">
      <c r="B42" s="1473">
        <v>33</v>
      </c>
      <c r="C42" s="1079" t="s">
        <v>1049</v>
      </c>
      <c r="D42" s="1080">
        <v>0</v>
      </c>
      <c r="E42" s="1080">
        <v>36.806987</v>
      </c>
      <c r="F42" s="1080">
        <v>40.71885299999999</v>
      </c>
      <c r="G42" s="1080" t="s">
        <v>432</v>
      </c>
      <c r="H42" s="1225">
        <v>10.62805276617722</v>
      </c>
    </row>
    <row r="43" spans="2:8" ht="15" customHeight="1">
      <c r="B43" s="1473">
        <v>34</v>
      </c>
      <c r="C43" s="1079" t="s">
        <v>1050</v>
      </c>
      <c r="D43" s="1080">
        <v>383.6</v>
      </c>
      <c r="E43" s="1080">
        <v>141.119954</v>
      </c>
      <c r="F43" s="1080">
        <v>292.641637</v>
      </c>
      <c r="G43" s="1080">
        <v>-63.21169082377477</v>
      </c>
      <c r="H43" s="1225">
        <v>107.37084211351146</v>
      </c>
    </row>
    <row r="44" spans="2:8" ht="15" customHeight="1">
      <c r="B44" s="1473">
        <v>35</v>
      </c>
      <c r="C44" s="1079" t="s">
        <v>1051</v>
      </c>
      <c r="D44" s="1080">
        <v>179.2</v>
      </c>
      <c r="E44" s="1080">
        <v>114.348715</v>
      </c>
      <c r="F44" s="1080">
        <v>195.388048</v>
      </c>
      <c r="G44" s="1080">
        <v>-36.189333147321435</v>
      </c>
      <c r="H44" s="1225">
        <v>70.87034865236569</v>
      </c>
    </row>
    <row r="45" spans="2:8" ht="15" customHeight="1">
      <c r="B45" s="1473">
        <v>36</v>
      </c>
      <c r="C45" s="1079" t="s">
        <v>1052</v>
      </c>
      <c r="D45" s="1080">
        <v>287.6</v>
      </c>
      <c r="E45" s="1080">
        <v>992.9049480000001</v>
      </c>
      <c r="F45" s="1080">
        <v>1261.428121</v>
      </c>
      <c r="G45" s="1080">
        <v>245.23815994436717</v>
      </c>
      <c r="H45" s="1225">
        <v>27.044197286042703</v>
      </c>
    </row>
    <row r="46" spans="2:8" ht="15" customHeight="1">
      <c r="B46" s="1473">
        <v>39</v>
      </c>
      <c r="C46" s="1079" t="s">
        <v>1292</v>
      </c>
      <c r="D46" s="1080">
        <v>11</v>
      </c>
      <c r="E46" s="1080">
        <v>0</v>
      </c>
      <c r="F46" s="1080">
        <v>0</v>
      </c>
      <c r="G46" s="1080">
        <v>-100</v>
      </c>
      <c r="H46" s="1225" t="s">
        <v>432</v>
      </c>
    </row>
    <row r="47" spans="2:8" ht="15" customHeight="1">
      <c r="B47" s="1473">
        <v>37</v>
      </c>
      <c r="C47" s="1079" t="s">
        <v>1053</v>
      </c>
      <c r="D47" s="1080">
        <v>1261.9</v>
      </c>
      <c r="E47" s="1080">
        <v>1543.3483780000001</v>
      </c>
      <c r="F47" s="1080">
        <v>1803.3408649999997</v>
      </c>
      <c r="G47" s="1080">
        <v>22.30354053411523</v>
      </c>
      <c r="H47" s="1225">
        <v>16.846001246777448</v>
      </c>
    </row>
    <row r="48" spans="2:8" ht="15" customHeight="1">
      <c r="B48" s="1473">
        <v>38</v>
      </c>
      <c r="C48" s="1079" t="s">
        <v>1054</v>
      </c>
      <c r="D48" s="1080">
        <v>329.9</v>
      </c>
      <c r="E48" s="1080">
        <v>224.103219</v>
      </c>
      <c r="F48" s="1080">
        <v>202.068985</v>
      </c>
      <c r="G48" s="1080">
        <v>-32.069348590481965</v>
      </c>
      <c r="H48" s="1225">
        <v>-9.832180946941236</v>
      </c>
    </row>
    <row r="49" spans="2:8" ht="15" customHeight="1">
      <c r="B49" s="1473">
        <v>40</v>
      </c>
      <c r="C49" s="1079" t="s">
        <v>1055</v>
      </c>
      <c r="D49" s="1080">
        <v>227.3</v>
      </c>
      <c r="E49" s="1080">
        <v>56.428397000000004</v>
      </c>
      <c r="F49" s="1080">
        <v>23.969564</v>
      </c>
      <c r="G49" s="1080">
        <v>-75.17448438187417</v>
      </c>
      <c r="H49" s="1225">
        <v>-57.5221603406526</v>
      </c>
    </row>
    <row r="50" spans="2:8" ht="15" customHeight="1">
      <c r="B50" s="1473">
        <v>41</v>
      </c>
      <c r="C50" s="1079" t="s">
        <v>1056</v>
      </c>
      <c r="D50" s="1080">
        <v>815.6</v>
      </c>
      <c r="E50" s="1080">
        <v>454.912867</v>
      </c>
      <c r="F50" s="1080">
        <v>1459.725767</v>
      </c>
      <c r="G50" s="1080">
        <v>-44.2235327366356</v>
      </c>
      <c r="H50" s="1225">
        <v>220.8802988199496</v>
      </c>
    </row>
    <row r="51" spans="2:8" ht="15" customHeight="1">
      <c r="B51" s="1473">
        <v>42</v>
      </c>
      <c r="C51" s="1079" t="s">
        <v>1057</v>
      </c>
      <c r="D51" s="1080">
        <v>76.2</v>
      </c>
      <c r="E51" s="1080">
        <v>215.03564000000003</v>
      </c>
      <c r="F51" s="1080">
        <v>239.80632799999998</v>
      </c>
      <c r="G51" s="1080">
        <v>182.19900262467195</v>
      </c>
      <c r="H51" s="1225">
        <v>11.519340700918207</v>
      </c>
    </row>
    <row r="52" spans="2:8" ht="15" customHeight="1">
      <c r="B52" s="1473">
        <v>43</v>
      </c>
      <c r="C52" s="1079" t="s">
        <v>1058</v>
      </c>
      <c r="D52" s="1080">
        <v>4535.7</v>
      </c>
      <c r="E52" s="1080">
        <v>5159.666146</v>
      </c>
      <c r="F52" s="1080">
        <v>5094.83671</v>
      </c>
      <c r="G52" s="1080">
        <v>13.756777255991338</v>
      </c>
      <c r="H52" s="1225">
        <v>-1.2564657124232497</v>
      </c>
    </row>
    <row r="53" spans="2:8" ht="15" customHeight="1">
      <c r="B53" s="1473">
        <v>44</v>
      </c>
      <c r="C53" s="1079" t="s">
        <v>1059</v>
      </c>
      <c r="D53" s="1080">
        <v>2537.7</v>
      </c>
      <c r="E53" s="1080">
        <v>97.163125</v>
      </c>
      <c r="F53" s="1080">
        <v>157.585356</v>
      </c>
      <c r="G53" s="1080">
        <v>-96.17121310635615</v>
      </c>
      <c r="H53" s="1225">
        <v>62.18638089295706</v>
      </c>
    </row>
    <row r="54" spans="2:8" ht="15" customHeight="1">
      <c r="B54" s="1473">
        <v>45</v>
      </c>
      <c r="C54" s="1079" t="s">
        <v>1060</v>
      </c>
      <c r="D54" s="1080">
        <v>955.2</v>
      </c>
      <c r="E54" s="1080">
        <v>878.9856719999999</v>
      </c>
      <c r="F54" s="1080">
        <v>1049.626768</v>
      </c>
      <c r="G54" s="1080">
        <v>-7.9788869346733975</v>
      </c>
      <c r="H54" s="1225">
        <v>19.413410415636463</v>
      </c>
    </row>
    <row r="55" spans="2:8" ht="15" customHeight="1">
      <c r="B55" s="1473">
        <v>46</v>
      </c>
      <c r="C55" s="1079" t="s">
        <v>1061</v>
      </c>
      <c r="D55" s="1080">
        <v>2.2</v>
      </c>
      <c r="E55" s="1080">
        <v>11.494239999999998</v>
      </c>
      <c r="F55" s="1080">
        <v>4.4121440000000005</v>
      </c>
      <c r="G55" s="1080">
        <v>422.46545454545446</v>
      </c>
      <c r="H55" s="1225">
        <v>-61.614304208020705</v>
      </c>
    </row>
    <row r="56" spans="2:8" ht="15" customHeight="1">
      <c r="B56" s="1473">
        <v>47</v>
      </c>
      <c r="C56" s="1079" t="s">
        <v>1062</v>
      </c>
      <c r="D56" s="1080">
        <v>65.3</v>
      </c>
      <c r="E56" s="1080">
        <v>64.453134</v>
      </c>
      <c r="F56" s="1080">
        <v>114.55229</v>
      </c>
      <c r="G56" s="1080">
        <v>-1.2968851454823493</v>
      </c>
      <c r="H56" s="1225">
        <v>77.72958875824406</v>
      </c>
    </row>
    <row r="57" spans="2:8" ht="15" customHeight="1">
      <c r="B57" s="1473">
        <v>48</v>
      </c>
      <c r="C57" s="1079" t="s">
        <v>1063</v>
      </c>
      <c r="D57" s="1080">
        <v>1490.9</v>
      </c>
      <c r="E57" s="1080">
        <v>2492.8088489999996</v>
      </c>
      <c r="F57" s="1080">
        <v>1927.2244950000002</v>
      </c>
      <c r="G57" s="1080">
        <v>67.20161305251858</v>
      </c>
      <c r="H57" s="1225">
        <v>-22.688637126223526</v>
      </c>
    </row>
    <row r="58" spans="2:8" ht="15" customHeight="1">
      <c r="B58" s="1473">
        <v>49</v>
      </c>
      <c r="C58" s="1079" t="s">
        <v>1293</v>
      </c>
      <c r="D58" s="1080">
        <v>3261.4</v>
      </c>
      <c r="E58" s="1080">
        <v>4506.571494</v>
      </c>
      <c r="F58" s="1080">
        <v>5785.145969</v>
      </c>
      <c r="G58" s="1080">
        <v>38.1790486907463</v>
      </c>
      <c r="H58" s="1225">
        <v>28.37133454339468</v>
      </c>
    </row>
    <row r="59" spans="2:8" ht="15" customHeight="1">
      <c r="B59" s="1226"/>
      <c r="C59" s="1077" t="s">
        <v>1064</v>
      </c>
      <c r="D59" s="1077">
        <v>7261.697</v>
      </c>
      <c r="E59" s="1077">
        <v>4522.42511299999</v>
      </c>
      <c r="F59" s="1077">
        <v>9495.923308999998</v>
      </c>
      <c r="G59" s="1078">
        <v>-37.722200292851795</v>
      </c>
      <c r="H59" s="1224">
        <v>109.97414156628884</v>
      </c>
    </row>
    <row r="60" spans="2:8" ht="15" customHeight="1" thickBot="1">
      <c r="B60" s="1227"/>
      <c r="C60" s="1228" t="s">
        <v>1114</v>
      </c>
      <c r="D60" s="1229">
        <v>45258.2</v>
      </c>
      <c r="E60" s="1229">
        <v>46434.897353</v>
      </c>
      <c r="F60" s="1229">
        <v>54540.874167</v>
      </c>
      <c r="G60" s="1230">
        <v>2.5999649853507094</v>
      </c>
      <c r="H60" s="1231">
        <v>17.45664850377085</v>
      </c>
    </row>
    <row r="61" spans="2:8" ht="13.5" thickTop="1">
      <c r="B61" s="204" t="s">
        <v>455</v>
      </c>
      <c r="C61" s="205"/>
      <c r="D61" s="206"/>
      <c r="E61" s="206"/>
      <c r="F61" s="207"/>
      <c r="G61" s="208"/>
      <c r="H61" s="208"/>
    </row>
    <row r="62" spans="2:8" ht="15" customHeight="1">
      <c r="B62" s="9" t="s">
        <v>1010</v>
      </c>
      <c r="C62" s="204"/>
      <c r="D62" s="204"/>
      <c r="E62" s="204"/>
      <c r="F62" s="204"/>
      <c r="G62" s="204"/>
      <c r="H62" s="204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21"/>
  <sheetViews>
    <sheetView zoomScalePageLayoutView="0" workbookViewId="0" topLeftCell="A1">
      <selection activeCell="D6" sqref="D6:H20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73" t="s">
        <v>392</v>
      </c>
      <c r="C1" s="1773"/>
      <c r="D1" s="1773"/>
      <c r="E1" s="1773"/>
      <c r="F1" s="1773"/>
      <c r="G1" s="1773"/>
      <c r="H1" s="1773"/>
    </row>
    <row r="2" spans="2:8" ht="15" customHeight="1">
      <c r="B2" s="1966" t="s">
        <v>121</v>
      </c>
      <c r="C2" s="1966"/>
      <c r="D2" s="1966"/>
      <c r="E2" s="1966"/>
      <c r="F2" s="1966"/>
      <c r="G2" s="1966"/>
      <c r="H2" s="1966"/>
    </row>
    <row r="3" spans="2:8" ht="15" customHeight="1" thickBot="1">
      <c r="B3" s="1967" t="s">
        <v>1127</v>
      </c>
      <c r="C3" s="1967"/>
      <c r="D3" s="1967"/>
      <c r="E3" s="1967"/>
      <c r="F3" s="1967"/>
      <c r="G3" s="1967"/>
      <c r="H3" s="1967"/>
    </row>
    <row r="4" spans="2:8" ht="15" customHeight="1" thickTop="1">
      <c r="B4" s="209"/>
      <c r="C4" s="210"/>
      <c r="D4" s="1968" t="s">
        <v>1413</v>
      </c>
      <c r="E4" s="1968"/>
      <c r="F4" s="1968"/>
      <c r="G4" s="1969" t="s">
        <v>435</v>
      </c>
      <c r="H4" s="1970"/>
    </row>
    <row r="5" spans="2:8" ht="15" customHeight="1">
      <c r="B5" s="211"/>
      <c r="C5" s="212"/>
      <c r="D5" s="213" t="s">
        <v>94</v>
      </c>
      <c r="E5" s="213" t="s">
        <v>871</v>
      </c>
      <c r="F5" s="213" t="s">
        <v>855</v>
      </c>
      <c r="G5" s="213" t="s">
        <v>1212</v>
      </c>
      <c r="H5" s="214" t="s">
        <v>856</v>
      </c>
    </row>
    <row r="6" spans="2:8" ht="15" customHeight="1">
      <c r="B6" s="1213"/>
      <c r="C6" s="1082" t="s">
        <v>454</v>
      </c>
      <c r="D6" s="1083">
        <v>17122.4</v>
      </c>
      <c r="E6" s="1083">
        <v>14064.302821000001</v>
      </c>
      <c r="F6" s="1083">
        <v>16826.080319999997</v>
      </c>
      <c r="G6" s="1083">
        <v>-17.860213398822594</v>
      </c>
      <c r="H6" s="1214">
        <v>19.636789211309292</v>
      </c>
    </row>
    <row r="7" spans="2:8" ht="15" customHeight="1">
      <c r="B7" s="1474">
        <v>1</v>
      </c>
      <c r="C7" s="1084" t="s">
        <v>1068</v>
      </c>
      <c r="D7" s="1085">
        <v>456.3</v>
      </c>
      <c r="E7" s="1085">
        <v>200.02507400000002</v>
      </c>
      <c r="F7" s="1085">
        <v>359.07352499999996</v>
      </c>
      <c r="G7" s="1085">
        <v>-56.16369186938417</v>
      </c>
      <c r="H7" s="1215">
        <v>79.51425679762525</v>
      </c>
    </row>
    <row r="8" spans="2:8" ht="15" customHeight="1">
      <c r="B8" s="1474">
        <v>2</v>
      </c>
      <c r="C8" s="1084" t="s">
        <v>1034</v>
      </c>
      <c r="D8" s="1085">
        <v>139</v>
      </c>
      <c r="E8" s="1085">
        <v>8.819045000000003</v>
      </c>
      <c r="F8" s="1085">
        <v>690.354351</v>
      </c>
      <c r="G8" s="1085">
        <v>-93.65536330935251</v>
      </c>
      <c r="H8" s="1215" t="s">
        <v>432</v>
      </c>
    </row>
    <row r="9" spans="2:8" ht="15" customHeight="1">
      <c r="B9" s="1474">
        <v>3</v>
      </c>
      <c r="C9" s="1084" t="s">
        <v>1069</v>
      </c>
      <c r="D9" s="1085">
        <v>521.3</v>
      </c>
      <c r="E9" s="1085">
        <v>223.826319</v>
      </c>
      <c r="F9" s="1085">
        <v>249.284125</v>
      </c>
      <c r="G9" s="1085">
        <v>-57.06381757145597</v>
      </c>
      <c r="H9" s="1215">
        <v>11.373910858088124</v>
      </c>
    </row>
    <row r="10" spans="2:8" ht="15" customHeight="1">
      <c r="B10" s="1474">
        <v>4</v>
      </c>
      <c r="C10" s="1084" t="s">
        <v>1070</v>
      </c>
      <c r="D10" s="1085">
        <v>0</v>
      </c>
      <c r="E10" s="1085">
        <v>0.031128</v>
      </c>
      <c r="F10" s="1085">
        <v>0.2218</v>
      </c>
      <c r="G10" s="1085" t="s">
        <v>432</v>
      </c>
      <c r="H10" s="1517">
        <v>612.5417630429196</v>
      </c>
    </row>
    <row r="11" spans="2:8" ht="15" customHeight="1">
      <c r="B11" s="1474">
        <v>5</v>
      </c>
      <c r="C11" s="1084" t="s">
        <v>1046</v>
      </c>
      <c r="D11" s="1085">
        <v>2906.1</v>
      </c>
      <c r="E11" s="1085">
        <v>1424.5240200000003</v>
      </c>
      <c r="F11" s="1085">
        <v>1837.529555</v>
      </c>
      <c r="G11" s="1085">
        <v>-50.98158975947145</v>
      </c>
      <c r="H11" s="1215">
        <v>28.992528676350418</v>
      </c>
    </row>
    <row r="12" spans="2:8" ht="15" customHeight="1">
      <c r="B12" s="1474">
        <v>6</v>
      </c>
      <c r="C12" s="1084" t="s">
        <v>92</v>
      </c>
      <c r="D12" s="1085">
        <v>1982.4</v>
      </c>
      <c r="E12" s="1085">
        <v>2573.684445</v>
      </c>
      <c r="F12" s="1085">
        <v>1787.767482</v>
      </c>
      <c r="G12" s="1085">
        <v>29.82669718522999</v>
      </c>
      <c r="H12" s="1215">
        <v>-30.536648132090633</v>
      </c>
    </row>
    <row r="13" spans="2:8" ht="15" customHeight="1">
      <c r="B13" s="1474">
        <v>7</v>
      </c>
      <c r="C13" s="1084" t="s">
        <v>1071</v>
      </c>
      <c r="D13" s="1085">
        <v>3696.5</v>
      </c>
      <c r="E13" s="1085">
        <v>2736.540011</v>
      </c>
      <c r="F13" s="1085">
        <v>3736.935555</v>
      </c>
      <c r="G13" s="1085">
        <v>-25.969430244826214</v>
      </c>
      <c r="H13" s="1215">
        <v>36.556949285548</v>
      </c>
    </row>
    <row r="14" spans="2:8" ht="15" customHeight="1">
      <c r="B14" s="1474">
        <v>8</v>
      </c>
      <c r="C14" s="1084" t="s">
        <v>1072</v>
      </c>
      <c r="D14" s="1085">
        <v>89.9</v>
      </c>
      <c r="E14" s="1085">
        <v>184.06985199999997</v>
      </c>
      <c r="F14" s="1085">
        <v>188.63127400000002</v>
      </c>
      <c r="G14" s="1085">
        <v>104.74955728587315</v>
      </c>
      <c r="H14" s="1215">
        <v>2.4780929361534163</v>
      </c>
    </row>
    <row r="15" spans="2:8" ht="15" customHeight="1">
      <c r="B15" s="1474">
        <v>9</v>
      </c>
      <c r="C15" s="1084" t="s">
        <v>1073</v>
      </c>
      <c r="D15" s="1085">
        <v>99.9</v>
      </c>
      <c r="E15" s="1085">
        <v>73.288971</v>
      </c>
      <c r="F15" s="1085">
        <v>102.45934600000001</v>
      </c>
      <c r="G15" s="1085">
        <v>-26.637666666666675</v>
      </c>
      <c r="H15" s="1215">
        <v>39.80186186540945</v>
      </c>
    </row>
    <row r="16" spans="2:8" ht="15" customHeight="1">
      <c r="B16" s="1474">
        <v>10</v>
      </c>
      <c r="C16" s="1084" t="s">
        <v>1074</v>
      </c>
      <c r="D16" s="1085">
        <v>660.8</v>
      </c>
      <c r="E16" s="1085">
        <v>913.315541</v>
      </c>
      <c r="F16" s="1085">
        <v>1047.572285</v>
      </c>
      <c r="G16" s="1085">
        <v>38.213610926150125</v>
      </c>
      <c r="H16" s="1215">
        <v>14.699929867940327</v>
      </c>
    </row>
    <row r="17" spans="2:8" ht="15" customHeight="1">
      <c r="B17" s="1474">
        <v>11</v>
      </c>
      <c r="C17" s="1084" t="s">
        <v>1075</v>
      </c>
      <c r="D17" s="1085">
        <v>215.7</v>
      </c>
      <c r="E17" s="1085">
        <v>196.023149</v>
      </c>
      <c r="F17" s="1085">
        <v>189.98641500000002</v>
      </c>
      <c r="G17" s="1085">
        <v>-9.122323133982363</v>
      </c>
      <c r="H17" s="1215">
        <v>-3.079602603465972</v>
      </c>
    </row>
    <row r="18" spans="2:8" ht="15" customHeight="1">
      <c r="B18" s="1474">
        <v>12</v>
      </c>
      <c r="C18" s="1084" t="s">
        <v>1076</v>
      </c>
      <c r="D18" s="1085">
        <v>6354.5</v>
      </c>
      <c r="E18" s="1085">
        <v>5530.155266</v>
      </c>
      <c r="F18" s="1085">
        <v>6636.264606999999</v>
      </c>
      <c r="G18" s="1085">
        <v>-12.972613643874425</v>
      </c>
      <c r="H18" s="1215">
        <v>20.001415652838546</v>
      </c>
    </row>
    <row r="19" spans="2:8" ht="15" customHeight="1">
      <c r="B19" s="1213"/>
      <c r="C19" s="1082" t="s">
        <v>1064</v>
      </c>
      <c r="D19" s="1086">
        <v>4833.9</v>
      </c>
      <c r="E19" s="1086">
        <v>9427.669761999998</v>
      </c>
      <c r="F19" s="1086">
        <v>10363.470166000003</v>
      </c>
      <c r="G19" s="1083">
        <v>95.03237059103421</v>
      </c>
      <c r="H19" s="1214">
        <v>9.926105046359652</v>
      </c>
    </row>
    <row r="20" spans="2:8" ht="15" customHeight="1" thickBot="1">
      <c r="B20" s="1216"/>
      <c r="C20" s="1217" t="s">
        <v>1077</v>
      </c>
      <c r="D20" s="1218">
        <v>21956.3</v>
      </c>
      <c r="E20" s="1218">
        <v>23491.782583</v>
      </c>
      <c r="F20" s="1218">
        <v>27189.550486</v>
      </c>
      <c r="G20" s="1219">
        <v>6.994222992945083</v>
      </c>
      <c r="H20" s="1220">
        <v>15.739750631565784</v>
      </c>
    </row>
    <row r="21" ht="13.5" thickTop="1">
      <c r="B21" s="9" t="s">
        <v>1010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58"/>
  <sheetViews>
    <sheetView zoomScalePageLayoutView="0" workbookViewId="0" topLeftCell="A31">
      <selection activeCell="D6" sqref="D6:H57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73" t="s">
        <v>526</v>
      </c>
      <c r="C1" s="1773"/>
      <c r="D1" s="1773"/>
      <c r="E1" s="1773"/>
      <c r="F1" s="1773"/>
      <c r="G1" s="1773"/>
      <c r="H1" s="1773"/>
    </row>
    <row r="2" spans="2:8" ht="15" customHeight="1">
      <c r="B2" s="1966" t="s">
        <v>573</v>
      </c>
      <c r="C2" s="1966"/>
      <c r="D2" s="1966"/>
      <c r="E2" s="1966"/>
      <c r="F2" s="1966"/>
      <c r="G2" s="1966"/>
      <c r="H2" s="1966"/>
    </row>
    <row r="3" spans="2:8" ht="15" customHeight="1" thickBot="1">
      <c r="B3" s="1967" t="s">
        <v>1127</v>
      </c>
      <c r="C3" s="1967"/>
      <c r="D3" s="1967"/>
      <c r="E3" s="1967"/>
      <c r="F3" s="1967"/>
      <c r="G3" s="1967"/>
      <c r="H3" s="1967"/>
    </row>
    <row r="4" spans="2:8" ht="15" customHeight="1" thickTop="1">
      <c r="B4" s="215"/>
      <c r="C4" s="1526"/>
      <c r="D4" s="1968" t="s">
        <v>1413</v>
      </c>
      <c r="E4" s="1968"/>
      <c r="F4" s="1968"/>
      <c r="G4" s="1971" t="s">
        <v>435</v>
      </c>
      <c r="H4" s="1970"/>
    </row>
    <row r="5" spans="2:8" ht="15" customHeight="1">
      <c r="B5" s="211"/>
      <c r="C5" s="1527"/>
      <c r="D5" s="692" t="s">
        <v>94</v>
      </c>
      <c r="E5" s="692" t="s">
        <v>872</v>
      </c>
      <c r="F5" s="692" t="s">
        <v>870</v>
      </c>
      <c r="G5" s="1528" t="s">
        <v>1212</v>
      </c>
      <c r="H5" s="1203" t="s">
        <v>856</v>
      </c>
    </row>
    <row r="6" spans="2:8" ht="15" customHeight="1">
      <c r="B6" s="1204"/>
      <c r="C6" s="1087" t="s">
        <v>454</v>
      </c>
      <c r="D6" s="1089">
        <v>215513.03099999996</v>
      </c>
      <c r="E6" s="1089">
        <v>271457.5552889999</v>
      </c>
      <c r="F6" s="1089">
        <v>340879.890218</v>
      </c>
      <c r="G6" s="1088">
        <v>25.958766404709863</v>
      </c>
      <c r="H6" s="1205">
        <v>25.573918860019006</v>
      </c>
    </row>
    <row r="7" spans="2:8" ht="15" customHeight="1">
      <c r="B7" s="1472">
        <v>1</v>
      </c>
      <c r="C7" s="1090" t="s">
        <v>1078</v>
      </c>
      <c r="D7" s="1092">
        <v>3740.7</v>
      </c>
      <c r="E7" s="1092">
        <v>6789.908479999999</v>
      </c>
      <c r="F7" s="1092">
        <v>7670.358638999999</v>
      </c>
      <c r="G7" s="1091">
        <v>81.51438180019781</v>
      </c>
      <c r="H7" s="1207">
        <v>12.967040153684081</v>
      </c>
    </row>
    <row r="8" spans="2:8" ht="15" customHeight="1">
      <c r="B8" s="1472">
        <v>2</v>
      </c>
      <c r="C8" s="1090" t="s">
        <v>574</v>
      </c>
      <c r="D8" s="1092">
        <v>1151.366</v>
      </c>
      <c r="E8" s="1092">
        <v>1457.1937000000003</v>
      </c>
      <c r="F8" s="1092">
        <v>1720.0045680000003</v>
      </c>
      <c r="G8" s="1091">
        <v>26.562161814748777</v>
      </c>
      <c r="H8" s="1207">
        <v>18.035410666406264</v>
      </c>
    </row>
    <row r="9" spans="2:8" ht="15" customHeight="1">
      <c r="B9" s="1472">
        <v>3</v>
      </c>
      <c r="C9" s="1090" t="s">
        <v>1079</v>
      </c>
      <c r="D9" s="1092">
        <v>887.4</v>
      </c>
      <c r="E9" s="1092">
        <v>3334.3272429999997</v>
      </c>
      <c r="F9" s="1092">
        <v>4277.485492999999</v>
      </c>
      <c r="G9" s="1091">
        <v>275.7411813162046</v>
      </c>
      <c r="H9" s="1207">
        <v>28.286313287936593</v>
      </c>
    </row>
    <row r="10" spans="2:8" ht="15" customHeight="1">
      <c r="B10" s="1472">
        <v>4</v>
      </c>
      <c r="C10" s="1090" t="s">
        <v>1080</v>
      </c>
      <c r="D10" s="1092">
        <v>509.9</v>
      </c>
      <c r="E10" s="1092">
        <v>568.5556929999999</v>
      </c>
      <c r="F10" s="1092">
        <v>675.2963609999999</v>
      </c>
      <c r="G10" s="1091">
        <v>11.503371837615234</v>
      </c>
      <c r="H10" s="1207">
        <v>18.7740039039588</v>
      </c>
    </row>
    <row r="11" spans="2:8" ht="15" customHeight="1">
      <c r="B11" s="1472">
        <v>5</v>
      </c>
      <c r="C11" s="1090" t="s">
        <v>1081</v>
      </c>
      <c r="D11" s="1092">
        <v>743.2</v>
      </c>
      <c r="E11" s="1092">
        <v>1264.349414</v>
      </c>
      <c r="F11" s="1092">
        <v>1288.985375</v>
      </c>
      <c r="G11" s="1091">
        <v>70.12236463939723</v>
      </c>
      <c r="H11" s="1207">
        <v>1.9485089111608573</v>
      </c>
    </row>
    <row r="12" spans="2:8" ht="15" customHeight="1">
      <c r="B12" s="1472">
        <v>6</v>
      </c>
      <c r="C12" s="1090" t="s">
        <v>1082</v>
      </c>
      <c r="D12" s="1092">
        <v>3008.3</v>
      </c>
      <c r="E12" s="1092">
        <v>8707.726840000001</v>
      </c>
      <c r="F12" s="1092">
        <v>8904.261982</v>
      </c>
      <c r="G12" s="1091">
        <v>189.45673104411134</v>
      </c>
      <c r="H12" s="1207">
        <v>2.2570200651815355</v>
      </c>
    </row>
    <row r="13" spans="2:8" ht="15" customHeight="1">
      <c r="B13" s="1472">
        <v>7</v>
      </c>
      <c r="C13" s="1090" t="s">
        <v>1083</v>
      </c>
      <c r="D13" s="1092">
        <v>4063.1</v>
      </c>
      <c r="E13" s="1092">
        <v>7037.441145999999</v>
      </c>
      <c r="F13" s="1092">
        <v>7992.679282</v>
      </c>
      <c r="G13" s="1091">
        <v>73.2037396569122</v>
      </c>
      <c r="H13" s="1207">
        <v>13.573657188493101</v>
      </c>
    </row>
    <row r="14" spans="2:8" ht="15" customHeight="1">
      <c r="B14" s="1472">
        <v>8</v>
      </c>
      <c r="C14" s="1090" t="s">
        <v>1025</v>
      </c>
      <c r="D14" s="1092">
        <v>3450.6</v>
      </c>
      <c r="E14" s="1092">
        <v>2361.7635189999996</v>
      </c>
      <c r="F14" s="1092">
        <v>2676.662824</v>
      </c>
      <c r="G14" s="1091">
        <v>-31.554989885816966</v>
      </c>
      <c r="H14" s="1207">
        <v>13.333227584670837</v>
      </c>
    </row>
    <row r="15" spans="2:8" ht="15" customHeight="1">
      <c r="B15" s="1472">
        <v>9</v>
      </c>
      <c r="C15" s="1090" t="s">
        <v>1084</v>
      </c>
      <c r="D15" s="1092">
        <v>5347.9</v>
      </c>
      <c r="E15" s="1092">
        <v>6754.82017</v>
      </c>
      <c r="F15" s="1092">
        <v>8350.489265</v>
      </c>
      <c r="G15" s="1091">
        <v>26.307899736345107</v>
      </c>
      <c r="H15" s="1207">
        <v>23.62267321470381</v>
      </c>
    </row>
    <row r="16" spans="2:8" ht="15" customHeight="1">
      <c r="B16" s="1472">
        <v>10</v>
      </c>
      <c r="C16" s="1090" t="s">
        <v>575</v>
      </c>
      <c r="D16" s="1092">
        <v>6754.71</v>
      </c>
      <c r="E16" s="1092">
        <v>2467.796351</v>
      </c>
      <c r="F16" s="1092">
        <v>6217.068165</v>
      </c>
      <c r="G16" s="1091">
        <v>-63.465546988693816</v>
      </c>
      <c r="H16" s="1207">
        <v>151.92792600089228</v>
      </c>
    </row>
    <row r="17" spans="2:8" ht="15" customHeight="1">
      <c r="B17" s="1472">
        <v>11</v>
      </c>
      <c r="C17" s="1090" t="s">
        <v>1085</v>
      </c>
      <c r="D17" s="1092">
        <v>150.3</v>
      </c>
      <c r="E17" s="1092">
        <v>142.778414</v>
      </c>
      <c r="F17" s="1092">
        <v>216.352957</v>
      </c>
      <c r="G17" s="1091">
        <v>-5.004381902860956</v>
      </c>
      <c r="H17" s="1207">
        <v>51.53057870498549</v>
      </c>
    </row>
    <row r="18" spans="2:8" ht="15" customHeight="1">
      <c r="B18" s="1472">
        <v>12</v>
      </c>
      <c r="C18" s="1090" t="s">
        <v>1086</v>
      </c>
      <c r="D18" s="1092">
        <v>1748.1</v>
      </c>
      <c r="E18" s="1092">
        <v>1066.021187</v>
      </c>
      <c r="F18" s="1092">
        <v>1369.2777179999998</v>
      </c>
      <c r="G18" s="1091">
        <v>-39.0182948915966</v>
      </c>
      <c r="H18" s="1207">
        <v>28.44751443012359</v>
      </c>
    </row>
    <row r="19" spans="2:8" ht="15" customHeight="1">
      <c r="B19" s="1472">
        <v>13</v>
      </c>
      <c r="C19" s="1090" t="s">
        <v>1087</v>
      </c>
      <c r="D19" s="1092">
        <v>651.8</v>
      </c>
      <c r="E19" s="1092">
        <v>1081.764321</v>
      </c>
      <c r="F19" s="1092">
        <v>1188.8848309999998</v>
      </c>
      <c r="G19" s="1091">
        <v>65.96568287818351</v>
      </c>
      <c r="H19" s="1207">
        <v>9.90238889566777</v>
      </c>
    </row>
    <row r="20" spans="2:8" ht="15" customHeight="1">
      <c r="B20" s="1472">
        <v>14</v>
      </c>
      <c r="C20" s="1090" t="s">
        <v>1088</v>
      </c>
      <c r="D20" s="1092">
        <v>1431.8</v>
      </c>
      <c r="E20" s="1092">
        <v>2663.0664089999996</v>
      </c>
      <c r="F20" s="1092">
        <v>3014.4862120000007</v>
      </c>
      <c r="G20" s="1091">
        <v>85.99430150859052</v>
      </c>
      <c r="H20" s="1207">
        <v>13.19605856663415</v>
      </c>
    </row>
    <row r="21" spans="2:8" ht="15" customHeight="1">
      <c r="B21" s="1472">
        <v>15</v>
      </c>
      <c r="C21" s="1090" t="s">
        <v>1089</v>
      </c>
      <c r="D21" s="1092">
        <v>6131.5</v>
      </c>
      <c r="E21" s="1092">
        <v>6067.457344999999</v>
      </c>
      <c r="F21" s="1092">
        <v>6734.0727050000005</v>
      </c>
      <c r="G21" s="1091">
        <v>-1.0444859332952916</v>
      </c>
      <c r="H21" s="1207">
        <v>10.986733356260658</v>
      </c>
    </row>
    <row r="22" spans="2:8" ht="15" customHeight="1">
      <c r="B22" s="1472">
        <v>16</v>
      </c>
      <c r="C22" s="1090" t="s">
        <v>1090</v>
      </c>
      <c r="D22" s="1092">
        <v>967.5</v>
      </c>
      <c r="E22" s="1092">
        <v>1215.6380609999999</v>
      </c>
      <c r="F22" s="1092">
        <v>1705.8256319999998</v>
      </c>
      <c r="G22" s="1091">
        <v>25.647344806201545</v>
      </c>
      <c r="H22" s="1207">
        <v>40.32348004937961</v>
      </c>
    </row>
    <row r="23" spans="2:8" ht="15" customHeight="1">
      <c r="B23" s="1472">
        <v>17</v>
      </c>
      <c r="C23" s="1090" t="s">
        <v>1028</v>
      </c>
      <c r="D23" s="1092">
        <v>789.6</v>
      </c>
      <c r="E23" s="1092">
        <v>1227.122711</v>
      </c>
      <c r="F23" s="1092">
        <v>2024.295005</v>
      </c>
      <c r="G23" s="1091">
        <v>55.41067768490373</v>
      </c>
      <c r="H23" s="1207">
        <v>64.9627202605005</v>
      </c>
    </row>
    <row r="24" spans="2:8" ht="15" customHeight="1">
      <c r="B24" s="1472">
        <v>18</v>
      </c>
      <c r="C24" s="1090" t="s">
        <v>1091</v>
      </c>
      <c r="D24" s="1092">
        <v>1532.2</v>
      </c>
      <c r="E24" s="1092">
        <v>2280.0772500000003</v>
      </c>
      <c r="F24" s="1092">
        <v>2726.898825</v>
      </c>
      <c r="G24" s="1091">
        <v>48.81068072053259</v>
      </c>
      <c r="H24" s="1207">
        <v>19.5967735303705</v>
      </c>
    </row>
    <row r="25" spans="2:8" ht="15" customHeight="1">
      <c r="B25" s="1472">
        <v>19</v>
      </c>
      <c r="C25" s="1090" t="s">
        <v>576</v>
      </c>
      <c r="D25" s="1092">
        <v>4997.374</v>
      </c>
      <c r="E25" s="1092">
        <v>5063.5826369999995</v>
      </c>
      <c r="F25" s="1092">
        <v>10549.385154</v>
      </c>
      <c r="G25" s="1091">
        <v>1.3248685609682127</v>
      </c>
      <c r="H25" s="1207">
        <v>108.33836258373282</v>
      </c>
    </row>
    <row r="26" spans="2:8" ht="15" customHeight="1">
      <c r="B26" s="1472">
        <v>20</v>
      </c>
      <c r="C26" s="1090" t="s">
        <v>1092</v>
      </c>
      <c r="D26" s="1092">
        <v>255.7</v>
      </c>
      <c r="E26" s="1092">
        <v>507.68437500000005</v>
      </c>
      <c r="F26" s="1092">
        <v>612.720493</v>
      </c>
      <c r="G26" s="1091">
        <v>98.5468811106766</v>
      </c>
      <c r="H26" s="1207">
        <v>20.689255602952116</v>
      </c>
    </row>
    <row r="27" spans="2:8" ht="15" customHeight="1">
      <c r="B27" s="1472">
        <v>21</v>
      </c>
      <c r="C27" s="1090" t="s">
        <v>1093</v>
      </c>
      <c r="D27" s="1092">
        <v>803.4</v>
      </c>
      <c r="E27" s="1092">
        <v>962.216616</v>
      </c>
      <c r="F27" s="1092">
        <v>1249.2025939999999</v>
      </c>
      <c r="G27" s="1091">
        <v>19.768062733383147</v>
      </c>
      <c r="H27" s="1207">
        <v>29.82550635978623</v>
      </c>
    </row>
    <row r="28" spans="2:8" ht="15" customHeight="1">
      <c r="B28" s="1472">
        <v>22</v>
      </c>
      <c r="C28" s="1090" t="s">
        <v>1037</v>
      </c>
      <c r="D28" s="1092">
        <v>359.1</v>
      </c>
      <c r="E28" s="1092">
        <v>914.7392580000001</v>
      </c>
      <c r="F28" s="1092">
        <v>1301.5027380000001</v>
      </c>
      <c r="G28" s="1091">
        <v>154.73106599832911</v>
      </c>
      <c r="H28" s="1207">
        <v>42.281281427193306</v>
      </c>
    </row>
    <row r="29" spans="2:8" ht="15" customHeight="1">
      <c r="B29" s="1472">
        <v>23</v>
      </c>
      <c r="C29" s="1090" t="s">
        <v>1094</v>
      </c>
      <c r="D29" s="1092">
        <v>17086.807</v>
      </c>
      <c r="E29" s="1092">
        <v>19830.082689000003</v>
      </c>
      <c r="F29" s="1092">
        <v>21789.857259</v>
      </c>
      <c r="G29" s="1091">
        <v>16.054934599542207</v>
      </c>
      <c r="H29" s="1207">
        <v>9.8828360967305</v>
      </c>
    </row>
    <row r="30" spans="2:8" ht="15" customHeight="1">
      <c r="B30" s="1472">
        <v>24</v>
      </c>
      <c r="C30" s="1090" t="s">
        <v>577</v>
      </c>
      <c r="D30" s="1092">
        <v>6216.874</v>
      </c>
      <c r="E30" s="1092">
        <v>3723.6820020000005</v>
      </c>
      <c r="F30" s="1092">
        <v>5999.85261</v>
      </c>
      <c r="G30" s="1091">
        <v>-40.10362761091828</v>
      </c>
      <c r="H30" s="1207">
        <v>61.12687943754224</v>
      </c>
    </row>
    <row r="31" spans="2:8" ht="15" customHeight="1">
      <c r="B31" s="1472">
        <v>25</v>
      </c>
      <c r="C31" s="1090" t="s">
        <v>1095</v>
      </c>
      <c r="D31" s="1092">
        <v>9430</v>
      </c>
      <c r="E31" s="1092">
        <v>12076.210811</v>
      </c>
      <c r="F31" s="1092">
        <v>13563.879237999998</v>
      </c>
      <c r="G31" s="1091">
        <v>28.06162047720045</v>
      </c>
      <c r="H31" s="1207">
        <v>12.319000142370044</v>
      </c>
    </row>
    <row r="32" spans="2:8" ht="15" customHeight="1">
      <c r="B32" s="1472">
        <v>26</v>
      </c>
      <c r="C32" s="1090" t="s">
        <v>1096</v>
      </c>
      <c r="D32" s="1092">
        <v>49.7</v>
      </c>
      <c r="E32" s="1092">
        <v>74.323763</v>
      </c>
      <c r="F32" s="1092">
        <v>59.689293</v>
      </c>
      <c r="G32" s="1091">
        <v>49.544794768611666</v>
      </c>
      <c r="H32" s="1207">
        <v>-19.690162889088384</v>
      </c>
    </row>
    <row r="33" spans="2:8" ht="15" customHeight="1">
      <c r="B33" s="1472">
        <v>27</v>
      </c>
      <c r="C33" s="1090" t="s">
        <v>1097</v>
      </c>
      <c r="D33" s="1092">
        <v>7650.8</v>
      </c>
      <c r="E33" s="1092">
        <v>11089.291717</v>
      </c>
      <c r="F33" s="1092">
        <v>14184.37289</v>
      </c>
      <c r="G33" s="1091">
        <v>44.94290423223711</v>
      </c>
      <c r="H33" s="1207">
        <v>27.91053975300521</v>
      </c>
    </row>
    <row r="34" spans="2:8" ht="15" customHeight="1">
      <c r="B34" s="1472">
        <v>28</v>
      </c>
      <c r="C34" s="1090" t="s">
        <v>99</v>
      </c>
      <c r="D34" s="1092">
        <v>391</v>
      </c>
      <c r="E34" s="1092">
        <v>231.83534799999998</v>
      </c>
      <c r="F34" s="1092">
        <v>267.703237</v>
      </c>
      <c r="G34" s="1091">
        <v>-40.707072122762156</v>
      </c>
      <c r="H34" s="1207">
        <v>15.47127705478286</v>
      </c>
    </row>
    <row r="35" spans="2:8" ht="15" customHeight="1">
      <c r="B35" s="1472">
        <v>29</v>
      </c>
      <c r="C35" s="1090" t="s">
        <v>1044</v>
      </c>
      <c r="D35" s="1092">
        <v>2093.5</v>
      </c>
      <c r="E35" s="1092">
        <v>3367.5848570000003</v>
      </c>
      <c r="F35" s="1092">
        <v>4274.1528610000005</v>
      </c>
      <c r="G35" s="1091">
        <v>60.859080821590624</v>
      </c>
      <c r="H35" s="1207">
        <v>26.920420494098934</v>
      </c>
    </row>
    <row r="36" spans="2:8" ht="15" customHeight="1">
      <c r="B36" s="1472">
        <v>30</v>
      </c>
      <c r="C36" s="1090" t="s">
        <v>1099</v>
      </c>
      <c r="D36" s="1092">
        <v>84455.5</v>
      </c>
      <c r="E36" s="1092">
        <v>98055.299651</v>
      </c>
      <c r="F36" s="1092">
        <v>121362.23471300001</v>
      </c>
      <c r="G36" s="1091">
        <v>16.102917691565395</v>
      </c>
      <c r="H36" s="1207">
        <v>23.76917427712162</v>
      </c>
    </row>
    <row r="37" spans="2:8" ht="15" customHeight="1">
      <c r="B37" s="1472">
        <v>31</v>
      </c>
      <c r="C37" s="1090" t="s">
        <v>1100</v>
      </c>
      <c r="D37" s="1092">
        <v>688.3</v>
      </c>
      <c r="E37" s="1092">
        <v>750.8153609999999</v>
      </c>
      <c r="F37" s="1092">
        <v>799.6219259999999</v>
      </c>
      <c r="G37" s="1091">
        <v>9.082574604097033</v>
      </c>
      <c r="H37" s="1207">
        <v>6.500475021581238</v>
      </c>
    </row>
    <row r="38" spans="2:8" ht="15" customHeight="1">
      <c r="B38" s="1472">
        <v>32</v>
      </c>
      <c r="C38" s="1090" t="s">
        <v>1047</v>
      </c>
      <c r="D38" s="1092">
        <v>286.4</v>
      </c>
      <c r="E38" s="1092">
        <v>1602.9036589999998</v>
      </c>
      <c r="F38" s="1092">
        <v>1987.7111670000002</v>
      </c>
      <c r="G38" s="1091">
        <v>459.67306529329596</v>
      </c>
      <c r="H38" s="1207">
        <v>24.00690183963205</v>
      </c>
    </row>
    <row r="39" spans="2:8" ht="15" customHeight="1">
      <c r="B39" s="1472">
        <v>33</v>
      </c>
      <c r="C39" s="1090" t="s">
        <v>1101</v>
      </c>
      <c r="D39" s="1092">
        <v>949.9</v>
      </c>
      <c r="E39" s="1092">
        <v>1079.997605</v>
      </c>
      <c r="F39" s="1092">
        <v>936.407768</v>
      </c>
      <c r="G39" s="1091">
        <v>13.695926413306665</v>
      </c>
      <c r="H39" s="1207">
        <v>-13.295384761524545</v>
      </c>
    </row>
    <row r="40" spans="2:8" ht="15" customHeight="1">
      <c r="B40" s="1472">
        <v>34</v>
      </c>
      <c r="C40" s="1090" t="s">
        <v>1102</v>
      </c>
      <c r="D40" s="1092">
        <v>55.2</v>
      </c>
      <c r="E40" s="1092">
        <v>353.01081200000004</v>
      </c>
      <c r="F40" s="1092">
        <v>184.094477</v>
      </c>
      <c r="G40" s="1091">
        <v>539.5123405797102</v>
      </c>
      <c r="H40" s="1207">
        <v>-47.85018737613057</v>
      </c>
    </row>
    <row r="41" spans="2:8" ht="15" customHeight="1">
      <c r="B41" s="1472">
        <v>35</v>
      </c>
      <c r="C41" s="1090" t="s">
        <v>1071</v>
      </c>
      <c r="D41" s="1092">
        <v>2854.2</v>
      </c>
      <c r="E41" s="1092">
        <v>2661.2543899999996</v>
      </c>
      <c r="F41" s="1092">
        <v>3499.0813009999997</v>
      </c>
      <c r="G41" s="1091">
        <v>-6.760059210987336</v>
      </c>
      <c r="H41" s="1207">
        <v>31.48240597171923</v>
      </c>
    </row>
    <row r="42" spans="2:8" ht="15" customHeight="1">
      <c r="B42" s="1472">
        <v>36</v>
      </c>
      <c r="C42" s="1090" t="s">
        <v>1103</v>
      </c>
      <c r="D42" s="1092">
        <v>3661.3</v>
      </c>
      <c r="E42" s="1092">
        <v>7962.9024309999995</v>
      </c>
      <c r="F42" s="1092">
        <v>11077.107691</v>
      </c>
      <c r="G42" s="1091">
        <v>117.48839021658969</v>
      </c>
      <c r="H42" s="1207">
        <v>39.10892148918256</v>
      </c>
    </row>
    <row r="43" spans="2:8" ht="15" customHeight="1">
      <c r="B43" s="1472">
        <v>37</v>
      </c>
      <c r="C43" s="1090" t="s">
        <v>1104</v>
      </c>
      <c r="D43" s="1092">
        <v>561.3</v>
      </c>
      <c r="E43" s="1092">
        <v>893.2286629999999</v>
      </c>
      <c r="F43" s="1092">
        <v>1158.6160049999999</v>
      </c>
      <c r="G43" s="1091">
        <v>59.13569624086941</v>
      </c>
      <c r="H43" s="1207">
        <v>29.711019472737178</v>
      </c>
    </row>
    <row r="44" spans="2:8" ht="15" customHeight="1">
      <c r="B44" s="1472">
        <v>38</v>
      </c>
      <c r="C44" s="1090" t="s">
        <v>1105</v>
      </c>
      <c r="D44" s="1092">
        <v>1019.6</v>
      </c>
      <c r="E44" s="1092">
        <v>2170.922166</v>
      </c>
      <c r="F44" s="1092">
        <v>2506.2542689999996</v>
      </c>
      <c r="G44" s="1091">
        <v>112.91900411926244</v>
      </c>
      <c r="H44" s="1207">
        <v>15.446528127623324</v>
      </c>
    </row>
    <row r="45" spans="2:8" ht="15" customHeight="1">
      <c r="B45" s="1472">
        <v>39</v>
      </c>
      <c r="C45" s="1090" t="s">
        <v>1106</v>
      </c>
      <c r="D45" s="1092">
        <v>319.9</v>
      </c>
      <c r="E45" s="1092">
        <v>400.054219</v>
      </c>
      <c r="F45" s="1092">
        <v>543.299038</v>
      </c>
      <c r="G45" s="1091">
        <v>25.056023444826508</v>
      </c>
      <c r="H45" s="1207">
        <v>35.806351288598705</v>
      </c>
    </row>
    <row r="46" spans="2:8" ht="15" customHeight="1">
      <c r="B46" s="1472">
        <v>40</v>
      </c>
      <c r="C46" s="1090" t="s">
        <v>1107</v>
      </c>
      <c r="D46" s="1092">
        <v>8.7</v>
      </c>
      <c r="E46" s="1092">
        <v>17.105953</v>
      </c>
      <c r="F46" s="1092">
        <v>41.601718000000005</v>
      </c>
      <c r="G46" s="1091">
        <v>96.62014942528737</v>
      </c>
      <c r="H46" s="1207">
        <v>143.20023561388254</v>
      </c>
    </row>
    <row r="47" spans="2:8" ht="15" customHeight="1">
      <c r="B47" s="1472">
        <v>41</v>
      </c>
      <c r="C47" s="1090" t="s">
        <v>1108</v>
      </c>
      <c r="D47" s="1092">
        <v>92.3</v>
      </c>
      <c r="E47" s="1092">
        <v>1059.502384</v>
      </c>
      <c r="F47" s="1092">
        <v>59.593105</v>
      </c>
      <c r="G47" s="1091" t="s">
        <v>432</v>
      </c>
      <c r="H47" s="1207">
        <v>-94.37536848430537</v>
      </c>
    </row>
    <row r="48" spans="2:8" ht="15" customHeight="1">
      <c r="B48" s="1472">
        <v>42</v>
      </c>
      <c r="C48" s="1090" t="s">
        <v>1075</v>
      </c>
      <c r="D48" s="1092">
        <v>27.6</v>
      </c>
      <c r="E48" s="1092">
        <v>48.13564</v>
      </c>
      <c r="F48" s="1092">
        <v>42.291467000000004</v>
      </c>
      <c r="G48" s="1091">
        <v>74.4044927536232</v>
      </c>
      <c r="H48" s="1207">
        <v>-12.141051827710186</v>
      </c>
    </row>
    <row r="49" spans="2:8" ht="15" customHeight="1">
      <c r="B49" s="1472">
        <v>43</v>
      </c>
      <c r="C49" s="1090" t="s">
        <v>1109</v>
      </c>
      <c r="D49" s="1092">
        <v>2004.1</v>
      </c>
      <c r="E49" s="1092">
        <v>2712.8858610000007</v>
      </c>
      <c r="F49" s="1092">
        <v>3347.971837</v>
      </c>
      <c r="G49" s="1091">
        <v>35.36679112818726</v>
      </c>
      <c r="H49" s="1207">
        <v>23.409977733670644</v>
      </c>
    </row>
    <row r="50" spans="2:8" ht="15" customHeight="1">
      <c r="B50" s="1472">
        <v>44</v>
      </c>
      <c r="C50" s="1090" t="s">
        <v>1059</v>
      </c>
      <c r="D50" s="1092">
        <v>3953.7</v>
      </c>
      <c r="E50" s="1092">
        <v>3581.1096020000005</v>
      </c>
      <c r="F50" s="1092">
        <v>8793.659138</v>
      </c>
      <c r="G50" s="1091">
        <v>-9.42384090851607</v>
      </c>
      <c r="H50" s="1207">
        <v>145.55682778010657</v>
      </c>
    </row>
    <row r="51" spans="2:8" ht="15" customHeight="1">
      <c r="B51" s="1472">
        <v>45</v>
      </c>
      <c r="C51" s="1090" t="s">
        <v>1110</v>
      </c>
      <c r="D51" s="1092">
        <v>1706.5</v>
      </c>
      <c r="E51" s="1092">
        <v>1885.2015090000002</v>
      </c>
      <c r="F51" s="1092">
        <v>1875.2869190000001</v>
      </c>
      <c r="G51" s="1091">
        <v>10.47181418107239</v>
      </c>
      <c r="H51" s="1207">
        <v>-0.5259167231018864</v>
      </c>
    </row>
    <row r="52" spans="2:8" ht="15" customHeight="1">
      <c r="B52" s="1472">
        <v>46</v>
      </c>
      <c r="C52" s="1090" t="s">
        <v>456</v>
      </c>
      <c r="D52" s="1092">
        <v>1589.3</v>
      </c>
      <c r="E52" s="1092">
        <v>2599.0626819999998</v>
      </c>
      <c r="F52" s="1092">
        <v>3296.2621369999997</v>
      </c>
      <c r="G52" s="1091">
        <v>63.535058327565594</v>
      </c>
      <c r="H52" s="1207">
        <v>26.82503426441025</v>
      </c>
    </row>
    <row r="53" spans="2:8" ht="15" customHeight="1">
      <c r="B53" s="1472">
        <v>47</v>
      </c>
      <c r="C53" s="1090" t="s">
        <v>1111</v>
      </c>
      <c r="D53" s="1092">
        <v>2382.8</v>
      </c>
      <c r="E53" s="1092">
        <v>4164.185849</v>
      </c>
      <c r="F53" s="1092">
        <v>5703.79049</v>
      </c>
      <c r="G53" s="1091">
        <v>74.7601917492027</v>
      </c>
      <c r="H53" s="1207">
        <v>36.97252468618146</v>
      </c>
    </row>
    <row r="54" spans="2:8" ht="15" customHeight="1">
      <c r="B54" s="1472">
        <v>48</v>
      </c>
      <c r="C54" s="1090" t="s">
        <v>1112</v>
      </c>
      <c r="D54" s="1092">
        <v>15754.1</v>
      </c>
      <c r="E54" s="1092">
        <v>24337.640577</v>
      </c>
      <c r="F54" s="1092">
        <v>30049.794743000002</v>
      </c>
      <c r="G54" s="1091">
        <v>54.484487066858776</v>
      </c>
      <c r="H54" s="1207">
        <v>23.470451656674584</v>
      </c>
    </row>
    <row r="55" spans="2:8" ht="15" customHeight="1">
      <c r="B55" s="1472">
        <v>49</v>
      </c>
      <c r="C55" s="1090" t="s">
        <v>1113</v>
      </c>
      <c r="D55" s="1092">
        <v>748.1</v>
      </c>
      <c r="E55" s="1092">
        <v>793.293948</v>
      </c>
      <c r="F55" s="1092">
        <v>1009.506103</v>
      </c>
      <c r="G55" s="1091">
        <v>6.041164015505942</v>
      </c>
      <c r="H55" s="1207">
        <v>27.2549860672831</v>
      </c>
    </row>
    <row r="56" spans="2:8" ht="15" customHeight="1">
      <c r="B56" s="1206"/>
      <c r="C56" s="1093" t="s">
        <v>1064</v>
      </c>
      <c r="D56" s="1094">
        <v>56748.96900000004</v>
      </c>
      <c r="E56" s="1094">
        <v>64273.54779800004</v>
      </c>
      <c r="F56" s="1094">
        <v>90741.26899900002</v>
      </c>
      <c r="G56" s="1088">
        <v>13.25941057713311</v>
      </c>
      <c r="H56" s="1205">
        <v>41.17980430173728</v>
      </c>
    </row>
    <row r="57" spans="2:8" ht="15" customHeight="1" thickBot="1">
      <c r="B57" s="1208"/>
      <c r="C57" s="1209" t="s">
        <v>1114</v>
      </c>
      <c r="D57" s="1210">
        <v>272262</v>
      </c>
      <c r="E57" s="1210">
        <v>335731.20308799896</v>
      </c>
      <c r="F57" s="1210">
        <v>431621.159217</v>
      </c>
      <c r="G57" s="1211">
        <v>23.31177435227832</v>
      </c>
      <c r="H57" s="1212">
        <v>28.561564671341017</v>
      </c>
    </row>
    <row r="58" ht="13.5" thickTop="1">
      <c r="B58" s="9" t="s">
        <v>1010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H73"/>
  <sheetViews>
    <sheetView zoomScalePageLayoutView="0" workbookViewId="0" topLeftCell="A49">
      <selection activeCell="D6" sqref="D6:H7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73" t="s">
        <v>527</v>
      </c>
      <c r="C1" s="1773"/>
      <c r="D1" s="1773"/>
      <c r="E1" s="1773"/>
      <c r="F1" s="1773"/>
      <c r="G1" s="1773"/>
      <c r="H1" s="1773"/>
    </row>
    <row r="2" spans="2:8" ht="15" customHeight="1">
      <c r="B2" s="1966" t="s">
        <v>578</v>
      </c>
      <c r="C2" s="1966"/>
      <c r="D2" s="1966"/>
      <c r="E2" s="1966"/>
      <c r="F2" s="1966"/>
      <c r="G2" s="1966"/>
      <c r="H2" s="1966"/>
    </row>
    <row r="3" spans="2:8" ht="15" customHeight="1" thickBot="1">
      <c r="B3" s="1972" t="s">
        <v>1127</v>
      </c>
      <c r="C3" s="1972"/>
      <c r="D3" s="1972"/>
      <c r="E3" s="1972"/>
      <c r="F3" s="1972"/>
      <c r="G3" s="1972"/>
      <c r="H3" s="1972"/>
    </row>
    <row r="4" spans="2:8" ht="15" customHeight="1" thickTop="1">
      <c r="B4" s="215"/>
      <c r="C4" s="210"/>
      <c r="D4" s="1968" t="s">
        <v>1413</v>
      </c>
      <c r="E4" s="1968"/>
      <c r="F4" s="1968"/>
      <c r="G4" s="1971" t="s">
        <v>435</v>
      </c>
      <c r="H4" s="1970"/>
    </row>
    <row r="5" spans="2:8" ht="15" customHeight="1">
      <c r="B5" s="211"/>
      <c r="C5" s="212"/>
      <c r="D5" s="213" t="s">
        <v>94</v>
      </c>
      <c r="E5" s="213" t="s">
        <v>871</v>
      </c>
      <c r="F5" s="213" t="s">
        <v>855</v>
      </c>
      <c r="G5" s="216" t="s">
        <v>1212</v>
      </c>
      <c r="H5" s="214" t="s">
        <v>856</v>
      </c>
    </row>
    <row r="6" spans="2:8" ht="15" customHeight="1">
      <c r="B6" s="1194"/>
      <c r="C6" s="1095" t="s">
        <v>454</v>
      </c>
      <c r="D6" s="1096">
        <v>109495.9</v>
      </c>
      <c r="E6" s="1096">
        <v>132623.75319299998</v>
      </c>
      <c r="F6" s="1096">
        <v>165322.33485699998</v>
      </c>
      <c r="G6" s="1096">
        <v>21.122117990719303</v>
      </c>
      <c r="H6" s="1195">
        <v>24.65514726944545</v>
      </c>
    </row>
    <row r="7" spans="2:8" ht="15" customHeight="1">
      <c r="B7" s="1475">
        <v>1</v>
      </c>
      <c r="C7" s="1097" t="s">
        <v>1115</v>
      </c>
      <c r="D7" s="1098">
        <v>1290.9</v>
      </c>
      <c r="E7" s="1098">
        <v>1695.754981</v>
      </c>
      <c r="F7" s="1098">
        <v>1971.6379940000002</v>
      </c>
      <c r="G7" s="1098">
        <v>31.362226431172047</v>
      </c>
      <c r="H7" s="1197">
        <v>16.26903745476895</v>
      </c>
    </row>
    <row r="8" spans="2:8" ht="15" customHeight="1">
      <c r="B8" s="1475">
        <v>2</v>
      </c>
      <c r="C8" s="1097" t="s">
        <v>1116</v>
      </c>
      <c r="D8" s="1098">
        <v>166.1</v>
      </c>
      <c r="E8" s="1098">
        <v>415.000895</v>
      </c>
      <c r="F8" s="1098">
        <v>449.125889</v>
      </c>
      <c r="G8" s="1098">
        <v>149.8500270921132</v>
      </c>
      <c r="H8" s="1197">
        <v>8.222872386817386</v>
      </c>
    </row>
    <row r="9" spans="2:8" ht="15" customHeight="1">
      <c r="B9" s="1475">
        <v>3</v>
      </c>
      <c r="C9" s="1097" t="s">
        <v>1117</v>
      </c>
      <c r="D9" s="1098">
        <v>1497.5</v>
      </c>
      <c r="E9" s="1098">
        <v>2424.1079499999996</v>
      </c>
      <c r="F9" s="1098">
        <v>6945.007661</v>
      </c>
      <c r="G9" s="1098">
        <v>61.87699165275458</v>
      </c>
      <c r="H9" s="1197">
        <v>186.4974582093178</v>
      </c>
    </row>
    <row r="10" spans="2:8" ht="15" customHeight="1">
      <c r="B10" s="1475">
        <v>4</v>
      </c>
      <c r="C10" s="1097" t="s">
        <v>1118</v>
      </c>
      <c r="D10" s="1098">
        <v>2.7</v>
      </c>
      <c r="E10" s="1098">
        <v>13.199868</v>
      </c>
      <c r="F10" s="1098">
        <v>32.664608</v>
      </c>
      <c r="G10" s="1098">
        <v>388.884</v>
      </c>
      <c r="H10" s="1197">
        <v>147.46162613141283</v>
      </c>
    </row>
    <row r="11" spans="2:8" ht="15" customHeight="1">
      <c r="B11" s="1475">
        <v>5</v>
      </c>
      <c r="C11" s="1097" t="s">
        <v>1119</v>
      </c>
      <c r="D11" s="1098">
        <v>401.2</v>
      </c>
      <c r="E11" s="1098">
        <v>627.800541</v>
      </c>
      <c r="F11" s="1098">
        <v>1061.396135</v>
      </c>
      <c r="G11" s="1098">
        <v>56.480693170488536</v>
      </c>
      <c r="H11" s="1197">
        <v>69.0658203813176</v>
      </c>
    </row>
    <row r="12" spans="2:8" ht="15" customHeight="1">
      <c r="B12" s="1475">
        <v>6</v>
      </c>
      <c r="C12" s="1097" t="s">
        <v>1083</v>
      </c>
      <c r="D12" s="1098">
        <v>2281.7</v>
      </c>
      <c r="E12" s="1098">
        <v>3934.142967</v>
      </c>
      <c r="F12" s="1098">
        <v>5488.543516999999</v>
      </c>
      <c r="G12" s="1098">
        <v>72.42157018889424</v>
      </c>
      <c r="H12" s="1197">
        <v>39.510525241163634</v>
      </c>
    </row>
    <row r="13" spans="2:8" ht="15" customHeight="1">
      <c r="B13" s="1475">
        <v>7</v>
      </c>
      <c r="C13" s="1097" t="s">
        <v>1120</v>
      </c>
      <c r="D13" s="1098">
        <v>0</v>
      </c>
      <c r="E13" s="1098">
        <v>26.139356</v>
      </c>
      <c r="F13" s="1098">
        <v>27.25773</v>
      </c>
      <c r="G13" s="1098" t="s">
        <v>432</v>
      </c>
      <c r="H13" s="1197">
        <v>4.2785063258635745</v>
      </c>
    </row>
    <row r="14" spans="2:8" ht="15" customHeight="1">
      <c r="B14" s="1475">
        <v>8</v>
      </c>
      <c r="C14" s="1097" t="s">
        <v>1121</v>
      </c>
      <c r="D14" s="1098">
        <v>17.2</v>
      </c>
      <c r="E14" s="1098">
        <v>24.898047</v>
      </c>
      <c r="F14" s="1098">
        <v>62.549146</v>
      </c>
      <c r="G14" s="1098">
        <v>44.756087209302336</v>
      </c>
      <c r="H14" s="1197">
        <v>151.22109376691273</v>
      </c>
    </row>
    <row r="15" spans="2:8" ht="15" customHeight="1">
      <c r="B15" s="1475">
        <v>9</v>
      </c>
      <c r="C15" s="1097" t="s">
        <v>1122</v>
      </c>
      <c r="D15" s="1098">
        <v>19.3</v>
      </c>
      <c r="E15" s="1098">
        <v>23.040123</v>
      </c>
      <c r="F15" s="1098">
        <v>9.314627000000002</v>
      </c>
      <c r="G15" s="1098">
        <v>19.37887564766841</v>
      </c>
      <c r="H15" s="1197">
        <v>-59.572147249387505</v>
      </c>
    </row>
    <row r="16" spans="2:8" ht="15" customHeight="1">
      <c r="B16" s="1475">
        <v>10</v>
      </c>
      <c r="C16" s="1097" t="s">
        <v>457</v>
      </c>
      <c r="D16" s="1098">
        <v>5673.1</v>
      </c>
      <c r="E16" s="1098">
        <v>4075.4628229999994</v>
      </c>
      <c r="F16" s="1098">
        <v>4141.741914</v>
      </c>
      <c r="G16" s="1098">
        <v>-28.161625513387747</v>
      </c>
      <c r="H16" s="1197">
        <v>1.6262960522165173</v>
      </c>
    </row>
    <row r="17" spans="2:8" ht="15" customHeight="1">
      <c r="B17" s="1475">
        <v>11</v>
      </c>
      <c r="C17" s="1097" t="s">
        <v>1123</v>
      </c>
      <c r="D17" s="1098">
        <v>1736.7</v>
      </c>
      <c r="E17" s="1098">
        <v>1127.8861390000002</v>
      </c>
      <c r="F17" s="1098">
        <v>2838.373087</v>
      </c>
      <c r="G17" s="1098">
        <v>-35.05578747049</v>
      </c>
      <c r="H17" s="1197">
        <v>151.65422189836835</v>
      </c>
    </row>
    <row r="18" spans="2:8" ht="15" customHeight="1">
      <c r="B18" s="1475">
        <v>12</v>
      </c>
      <c r="C18" s="1097" t="s">
        <v>1124</v>
      </c>
      <c r="D18" s="1098">
        <v>813.7</v>
      </c>
      <c r="E18" s="1098">
        <v>841.0903900000001</v>
      </c>
      <c r="F18" s="1098">
        <v>1044.172337</v>
      </c>
      <c r="G18" s="1098">
        <v>3.366153373479193</v>
      </c>
      <c r="H18" s="1197">
        <v>24.14507993605774</v>
      </c>
    </row>
    <row r="19" spans="2:8" ht="15" customHeight="1">
      <c r="B19" s="1475">
        <v>13</v>
      </c>
      <c r="C19" s="1097" t="s">
        <v>1125</v>
      </c>
      <c r="D19" s="1098">
        <v>20.5</v>
      </c>
      <c r="E19" s="1098">
        <v>12.596089000000001</v>
      </c>
      <c r="F19" s="1098">
        <v>8.205255000000001</v>
      </c>
      <c r="G19" s="1098">
        <v>-38.55566341463415</v>
      </c>
      <c r="H19" s="1197">
        <v>-34.85870892147554</v>
      </c>
    </row>
    <row r="20" spans="2:8" ht="15" customHeight="1">
      <c r="B20" s="1475">
        <v>14</v>
      </c>
      <c r="C20" s="1097" t="s">
        <v>1128</v>
      </c>
      <c r="D20" s="1098">
        <v>4167.7</v>
      </c>
      <c r="E20" s="1098">
        <v>3030.955316</v>
      </c>
      <c r="F20" s="1098">
        <v>3897.6197229999993</v>
      </c>
      <c r="G20" s="1098">
        <v>-27.27510818916906</v>
      </c>
      <c r="H20" s="1197">
        <v>28.593770499518598</v>
      </c>
    </row>
    <row r="21" spans="2:8" ht="15" customHeight="1">
      <c r="B21" s="1475">
        <v>15</v>
      </c>
      <c r="C21" s="1097" t="s">
        <v>1129</v>
      </c>
      <c r="D21" s="1098">
        <v>9422.4</v>
      </c>
      <c r="E21" s="1098">
        <v>9585.386331</v>
      </c>
      <c r="F21" s="1098">
        <v>13499.694282999999</v>
      </c>
      <c r="G21" s="1098">
        <v>1.7297751209882648</v>
      </c>
      <c r="H21" s="1197">
        <v>40.836204372282594</v>
      </c>
    </row>
    <row r="22" spans="2:8" ht="15" customHeight="1">
      <c r="B22" s="1475">
        <v>16</v>
      </c>
      <c r="C22" s="1097" t="s">
        <v>1130</v>
      </c>
      <c r="D22" s="1098">
        <v>0.3</v>
      </c>
      <c r="E22" s="1098">
        <v>0</v>
      </c>
      <c r="F22" s="1098">
        <v>0.710304</v>
      </c>
      <c r="G22" s="1098">
        <v>-100</v>
      </c>
      <c r="H22" s="1197" t="s">
        <v>432</v>
      </c>
    </row>
    <row r="23" spans="2:8" ht="15" customHeight="1">
      <c r="B23" s="1475">
        <v>17</v>
      </c>
      <c r="C23" s="1097" t="s">
        <v>1131</v>
      </c>
      <c r="D23" s="1098">
        <v>58.2</v>
      </c>
      <c r="E23" s="1098">
        <v>78.11957100000001</v>
      </c>
      <c r="F23" s="1098">
        <v>98.710566</v>
      </c>
      <c r="G23" s="1098">
        <v>34.226067010309265</v>
      </c>
      <c r="H23" s="1197">
        <v>26.358305270263187</v>
      </c>
    </row>
    <row r="24" spans="2:8" ht="15" customHeight="1">
      <c r="B24" s="1475">
        <v>18</v>
      </c>
      <c r="C24" s="1097" t="s">
        <v>1132</v>
      </c>
      <c r="D24" s="1098">
        <v>44.3</v>
      </c>
      <c r="E24" s="1098">
        <v>199.86295600000003</v>
      </c>
      <c r="F24" s="1098">
        <v>144.59974499999998</v>
      </c>
      <c r="G24" s="1098">
        <v>351.1579142212191</v>
      </c>
      <c r="H24" s="1197">
        <v>-27.650552211386298</v>
      </c>
    </row>
    <row r="25" spans="2:8" ht="15" customHeight="1">
      <c r="B25" s="1475">
        <v>19</v>
      </c>
      <c r="C25" s="1097" t="s">
        <v>1133</v>
      </c>
      <c r="D25" s="1098">
        <v>2488</v>
      </c>
      <c r="E25" s="1098">
        <v>2540.8932349999995</v>
      </c>
      <c r="F25" s="1098">
        <v>2170.270019</v>
      </c>
      <c r="G25" s="1098">
        <v>2.125933882636616</v>
      </c>
      <c r="H25" s="1197">
        <v>-14.586335659239126</v>
      </c>
    </row>
    <row r="26" spans="2:8" ht="15" customHeight="1">
      <c r="B26" s="1475">
        <v>20</v>
      </c>
      <c r="C26" s="1097" t="s">
        <v>1134</v>
      </c>
      <c r="D26" s="1098">
        <v>6641.1</v>
      </c>
      <c r="E26" s="1098">
        <v>5322.034467999999</v>
      </c>
      <c r="F26" s="1098">
        <v>6809.110489</v>
      </c>
      <c r="G26" s="1098">
        <v>-19.862154341901217</v>
      </c>
      <c r="H26" s="1197">
        <v>27.941871288910278</v>
      </c>
    </row>
    <row r="27" spans="2:8" ht="15" customHeight="1">
      <c r="B27" s="1475">
        <v>21</v>
      </c>
      <c r="C27" s="1097" t="s">
        <v>1135</v>
      </c>
      <c r="D27" s="1098">
        <v>43.5</v>
      </c>
      <c r="E27" s="1098">
        <v>121.859606</v>
      </c>
      <c r="F27" s="1098">
        <v>193.833068</v>
      </c>
      <c r="G27" s="1098">
        <v>180.13702528735632</v>
      </c>
      <c r="H27" s="1197">
        <v>59.0626084906265</v>
      </c>
    </row>
    <row r="28" spans="2:8" ht="15" customHeight="1">
      <c r="B28" s="1475">
        <v>22</v>
      </c>
      <c r="C28" s="1097" t="s">
        <v>1136</v>
      </c>
      <c r="D28" s="1098">
        <v>46.5</v>
      </c>
      <c r="E28" s="1098">
        <v>69.579403</v>
      </c>
      <c r="F28" s="1098">
        <v>105.67822299999999</v>
      </c>
      <c r="G28" s="1098">
        <v>49.63312473118282</v>
      </c>
      <c r="H28" s="1197">
        <v>51.88147417706358</v>
      </c>
    </row>
    <row r="29" spans="2:8" ht="15" customHeight="1">
      <c r="B29" s="1475">
        <v>23</v>
      </c>
      <c r="C29" s="1097" t="s">
        <v>1137</v>
      </c>
      <c r="D29" s="1098">
        <v>22</v>
      </c>
      <c r="E29" s="1098">
        <v>44.972179</v>
      </c>
      <c r="F29" s="1098">
        <v>52.582394</v>
      </c>
      <c r="G29" s="1098">
        <v>104.41899545454544</v>
      </c>
      <c r="H29" s="1197">
        <v>16.922050852817264</v>
      </c>
    </row>
    <row r="30" spans="2:8" ht="15" customHeight="1">
      <c r="B30" s="1475">
        <v>24</v>
      </c>
      <c r="C30" s="1097" t="s">
        <v>1138</v>
      </c>
      <c r="D30" s="1098">
        <v>680.5</v>
      </c>
      <c r="E30" s="1098">
        <v>537.3339449999999</v>
      </c>
      <c r="F30" s="1098">
        <v>563.576387</v>
      </c>
      <c r="G30" s="1098">
        <v>-21.038362233651767</v>
      </c>
      <c r="H30" s="1197">
        <v>4.883823596888163</v>
      </c>
    </row>
    <row r="31" spans="2:8" ht="15" customHeight="1">
      <c r="B31" s="1475">
        <v>25</v>
      </c>
      <c r="C31" s="1097" t="s">
        <v>1139</v>
      </c>
      <c r="D31" s="1098">
        <v>22820</v>
      </c>
      <c r="E31" s="1098">
        <v>23674.352916000003</v>
      </c>
      <c r="F31" s="1098">
        <v>23970.654091999993</v>
      </c>
      <c r="G31" s="1098">
        <v>3.743877808939544</v>
      </c>
      <c r="H31" s="1197">
        <v>1.2515703261301638</v>
      </c>
    </row>
    <row r="32" spans="2:8" ht="15" customHeight="1">
      <c r="B32" s="1475">
        <v>26</v>
      </c>
      <c r="C32" s="1097" t="s">
        <v>1093</v>
      </c>
      <c r="D32" s="1098">
        <v>122.8</v>
      </c>
      <c r="E32" s="1098">
        <v>154.352755</v>
      </c>
      <c r="F32" s="1098">
        <v>132.75919199999998</v>
      </c>
      <c r="G32" s="1098">
        <v>25.69442589576545</v>
      </c>
      <c r="H32" s="1197">
        <v>-13.989749000592838</v>
      </c>
    </row>
    <row r="33" spans="2:8" ht="15" customHeight="1">
      <c r="B33" s="1475">
        <v>27</v>
      </c>
      <c r="C33" s="1097" t="s">
        <v>1094</v>
      </c>
      <c r="D33" s="1098">
        <v>569.5</v>
      </c>
      <c r="E33" s="1098">
        <v>0</v>
      </c>
      <c r="F33" s="1098">
        <v>0</v>
      </c>
      <c r="G33" s="1098">
        <v>-100</v>
      </c>
      <c r="H33" s="1197" t="s">
        <v>432</v>
      </c>
    </row>
    <row r="34" spans="2:8" ht="15" customHeight="1">
      <c r="B34" s="1475">
        <v>28</v>
      </c>
      <c r="C34" s="1097" t="s">
        <v>1140</v>
      </c>
      <c r="D34" s="1098">
        <v>128.8</v>
      </c>
      <c r="E34" s="1098">
        <v>1405.4291680000001</v>
      </c>
      <c r="F34" s="1098">
        <v>38.01056200000001</v>
      </c>
      <c r="G34" s="1098">
        <v>991.1717142857146</v>
      </c>
      <c r="H34" s="1197">
        <v>-97.29544804779518</v>
      </c>
    </row>
    <row r="35" spans="2:8" ht="15" customHeight="1">
      <c r="B35" s="1475">
        <v>29</v>
      </c>
      <c r="C35" s="1097" t="s">
        <v>1141</v>
      </c>
      <c r="D35" s="1098">
        <v>2299.5</v>
      </c>
      <c r="E35" s="1098">
        <v>2897.908785</v>
      </c>
      <c r="F35" s="1098">
        <v>3985.9387189999998</v>
      </c>
      <c r="G35" s="1098">
        <v>26.02343052837577</v>
      </c>
      <c r="H35" s="1197">
        <v>37.545347860215685</v>
      </c>
    </row>
    <row r="36" spans="2:8" ht="15" customHeight="1">
      <c r="B36" s="1475">
        <v>30</v>
      </c>
      <c r="C36" s="1097" t="s">
        <v>1095</v>
      </c>
      <c r="D36" s="1098">
        <v>1874</v>
      </c>
      <c r="E36" s="1098">
        <v>2325.8146619999998</v>
      </c>
      <c r="F36" s="1098">
        <v>2682.168116</v>
      </c>
      <c r="G36" s="1098">
        <v>24.10964044823905</v>
      </c>
      <c r="H36" s="1197">
        <v>15.32166168793377</v>
      </c>
    </row>
    <row r="37" spans="2:8" ht="15" customHeight="1">
      <c r="B37" s="1475">
        <v>31</v>
      </c>
      <c r="C37" s="1097" t="s">
        <v>1142</v>
      </c>
      <c r="D37" s="1098">
        <v>944.5</v>
      </c>
      <c r="E37" s="1098">
        <v>739.262563</v>
      </c>
      <c r="F37" s="1098">
        <v>861.3044520000001</v>
      </c>
      <c r="G37" s="1098">
        <v>-21.729744520910515</v>
      </c>
      <c r="H37" s="1197">
        <v>16.50859858299087</v>
      </c>
    </row>
    <row r="38" spans="2:8" ht="15" customHeight="1">
      <c r="B38" s="1475">
        <v>32</v>
      </c>
      <c r="C38" s="1097" t="s">
        <v>1143</v>
      </c>
      <c r="D38" s="1098">
        <v>6760.9</v>
      </c>
      <c r="E38" s="1098">
        <v>7401.365609999999</v>
      </c>
      <c r="F38" s="1098">
        <v>9491.431594999998</v>
      </c>
      <c r="G38" s="1098">
        <v>9.473082134035394</v>
      </c>
      <c r="H38" s="1197">
        <v>28.23892366803372</v>
      </c>
    </row>
    <row r="39" spans="2:8" ht="15" customHeight="1">
      <c r="B39" s="1475">
        <v>33</v>
      </c>
      <c r="C39" s="1097" t="s">
        <v>1144</v>
      </c>
      <c r="D39" s="1098">
        <v>472.1</v>
      </c>
      <c r="E39" s="1098">
        <v>815.810299</v>
      </c>
      <c r="F39" s="1098">
        <v>2634.4987029999998</v>
      </c>
      <c r="G39" s="1098">
        <v>72.80455390807032</v>
      </c>
      <c r="H39" s="1197">
        <v>222.93030698794843</v>
      </c>
    </row>
    <row r="40" spans="2:8" ht="15" customHeight="1">
      <c r="B40" s="1475">
        <v>34</v>
      </c>
      <c r="C40" s="1097" t="s">
        <v>1145</v>
      </c>
      <c r="D40" s="1098">
        <v>846.5</v>
      </c>
      <c r="E40" s="1098">
        <v>877.1539580000001</v>
      </c>
      <c r="F40" s="1098">
        <v>1581.9215370000002</v>
      </c>
      <c r="G40" s="1098">
        <v>3.6212590667454236</v>
      </c>
      <c r="H40" s="1197">
        <v>80.34707847718565</v>
      </c>
    </row>
    <row r="41" spans="2:8" ht="15" customHeight="1">
      <c r="B41" s="1475">
        <v>35</v>
      </c>
      <c r="C41" s="1097" t="s">
        <v>1146</v>
      </c>
      <c r="D41" s="1098">
        <v>283.2</v>
      </c>
      <c r="E41" s="1098">
        <v>325.703243</v>
      </c>
      <c r="F41" s="1098">
        <v>380.69641000000007</v>
      </c>
      <c r="G41" s="1098">
        <v>15.008207274011312</v>
      </c>
      <c r="H41" s="1197">
        <v>16.884439495740637</v>
      </c>
    </row>
    <row r="42" spans="2:8" ht="15" customHeight="1">
      <c r="B42" s="1475">
        <v>36</v>
      </c>
      <c r="C42" s="1097" t="s">
        <v>1147</v>
      </c>
      <c r="D42" s="1098">
        <v>260.7</v>
      </c>
      <c r="E42" s="1098">
        <v>327.37679399999996</v>
      </c>
      <c r="F42" s="1098">
        <v>257.92031099999997</v>
      </c>
      <c r="G42" s="1098">
        <v>25.576062140391258</v>
      </c>
      <c r="H42" s="1197">
        <v>-21.21606792935971</v>
      </c>
    </row>
    <row r="43" spans="2:8" ht="15" customHeight="1">
      <c r="B43" s="1475">
        <v>37</v>
      </c>
      <c r="C43" s="1097" t="s">
        <v>1099</v>
      </c>
      <c r="D43" s="1098">
        <v>1540.2</v>
      </c>
      <c r="E43" s="1098">
        <v>2149.029793</v>
      </c>
      <c r="F43" s="1098">
        <v>1523.8859240000002</v>
      </c>
      <c r="G43" s="1098">
        <v>39.52926847162706</v>
      </c>
      <c r="H43" s="1197">
        <v>-29.089585962757283</v>
      </c>
    </row>
    <row r="44" spans="2:8" ht="15" customHeight="1">
      <c r="B44" s="1475">
        <v>38</v>
      </c>
      <c r="C44" s="1097" t="s">
        <v>1148</v>
      </c>
      <c r="D44" s="1098">
        <v>121.5</v>
      </c>
      <c r="E44" s="1098">
        <v>2700.9838639999994</v>
      </c>
      <c r="F44" s="1098">
        <v>390.31782699999997</v>
      </c>
      <c r="G44" s="1098" t="s">
        <v>432</v>
      </c>
      <c r="H44" s="1197">
        <v>-85.54905002572055</v>
      </c>
    </row>
    <row r="45" spans="2:8" ht="15" customHeight="1">
      <c r="B45" s="1475">
        <v>39</v>
      </c>
      <c r="C45" s="1097" t="s">
        <v>1149</v>
      </c>
      <c r="D45" s="1098">
        <v>5484.9</v>
      </c>
      <c r="E45" s="1098">
        <v>4175.97442</v>
      </c>
      <c r="F45" s="1098">
        <v>7106.883695</v>
      </c>
      <c r="G45" s="1098">
        <v>-23.864164889059055</v>
      </c>
      <c r="H45" s="1197">
        <v>70.18503899264786</v>
      </c>
    </row>
    <row r="46" spans="2:8" ht="15" customHeight="1">
      <c r="B46" s="1475">
        <v>40</v>
      </c>
      <c r="C46" s="1097" t="s">
        <v>1150</v>
      </c>
      <c r="D46" s="1098">
        <v>270.7</v>
      </c>
      <c r="E46" s="1098">
        <v>200.62260899999995</v>
      </c>
      <c r="F46" s="1098">
        <v>118.84447</v>
      </c>
      <c r="G46" s="1098">
        <v>-25.88747358699669</v>
      </c>
      <c r="H46" s="1197">
        <v>-40.76217501488079</v>
      </c>
    </row>
    <row r="47" spans="2:8" ht="15" customHeight="1">
      <c r="B47" s="1475">
        <v>41</v>
      </c>
      <c r="C47" s="1097" t="s">
        <v>1151</v>
      </c>
      <c r="D47" s="1098">
        <v>0</v>
      </c>
      <c r="E47" s="1098">
        <v>124.92767900000001</v>
      </c>
      <c r="F47" s="1098">
        <v>262.258185</v>
      </c>
      <c r="G47" s="1098" t="s">
        <v>432</v>
      </c>
      <c r="H47" s="1197">
        <v>109.92800562635924</v>
      </c>
    </row>
    <row r="48" spans="2:8" ht="15" customHeight="1">
      <c r="B48" s="1475">
        <v>42</v>
      </c>
      <c r="C48" s="1097" t="s">
        <v>1152</v>
      </c>
      <c r="D48" s="1098">
        <v>579.4</v>
      </c>
      <c r="E48" s="1098">
        <v>910.6413580000001</v>
      </c>
      <c r="F48" s="1098">
        <v>1387.4885629999999</v>
      </c>
      <c r="G48" s="1098">
        <v>57.16972005522959</v>
      </c>
      <c r="H48" s="1197">
        <v>52.36388626662833</v>
      </c>
    </row>
    <row r="49" spans="2:8" ht="15" customHeight="1">
      <c r="B49" s="1475">
        <v>43</v>
      </c>
      <c r="C49" s="1097" t="s">
        <v>1071</v>
      </c>
      <c r="D49" s="1098">
        <v>975.7</v>
      </c>
      <c r="E49" s="1098">
        <v>5030.457076999999</v>
      </c>
      <c r="F49" s="1098">
        <v>6400.304673000001</v>
      </c>
      <c r="G49" s="1098">
        <v>415.57415978272</v>
      </c>
      <c r="H49" s="1197">
        <v>27.231076123542522</v>
      </c>
    </row>
    <row r="50" spans="2:8" ht="15" customHeight="1">
      <c r="B50" s="1475">
        <v>44</v>
      </c>
      <c r="C50" s="1097" t="s">
        <v>1153</v>
      </c>
      <c r="D50" s="1098">
        <v>404.7</v>
      </c>
      <c r="E50" s="1098">
        <v>1864.682696</v>
      </c>
      <c r="F50" s="1098">
        <v>2151.5202280000003</v>
      </c>
      <c r="G50" s="1098">
        <v>360.7567818136892</v>
      </c>
      <c r="H50" s="1197">
        <v>15.38264567024224</v>
      </c>
    </row>
    <row r="51" spans="2:8" ht="15" customHeight="1">
      <c r="B51" s="1475">
        <v>45</v>
      </c>
      <c r="C51" s="1097" t="s">
        <v>1154</v>
      </c>
      <c r="D51" s="1098">
        <v>4007.8</v>
      </c>
      <c r="E51" s="1098">
        <v>8348.459254000001</v>
      </c>
      <c r="F51" s="1098">
        <v>11334.139033000001</v>
      </c>
      <c r="G51" s="1098">
        <v>108.30528604221769</v>
      </c>
      <c r="H51" s="1197">
        <v>35.763243110631095</v>
      </c>
    </row>
    <row r="52" spans="2:8" ht="15" customHeight="1">
      <c r="B52" s="1475">
        <v>46</v>
      </c>
      <c r="C52" s="1097" t="s">
        <v>1155</v>
      </c>
      <c r="D52" s="1098">
        <v>195.1</v>
      </c>
      <c r="E52" s="1098">
        <v>568.487353</v>
      </c>
      <c r="F52" s="1098">
        <v>696.850819</v>
      </c>
      <c r="G52" s="1098">
        <v>191.38254894925677</v>
      </c>
      <c r="H52" s="1197">
        <v>22.579827910437274</v>
      </c>
    </row>
    <row r="53" spans="2:8" ht="15" customHeight="1">
      <c r="B53" s="1475">
        <v>47</v>
      </c>
      <c r="C53" s="1097" t="s">
        <v>1156</v>
      </c>
      <c r="D53" s="1098">
        <v>288.7</v>
      </c>
      <c r="E53" s="1098">
        <v>31.354650000000003</v>
      </c>
      <c r="F53" s="1098">
        <v>38.663644000000005</v>
      </c>
      <c r="G53" s="1098">
        <v>-89.13936612400416</v>
      </c>
      <c r="H53" s="1197">
        <v>23.31071786800362</v>
      </c>
    </row>
    <row r="54" spans="2:8" ht="15" customHeight="1">
      <c r="B54" s="1475">
        <v>48</v>
      </c>
      <c r="C54" s="1097" t="s">
        <v>1157</v>
      </c>
      <c r="D54" s="1098">
        <v>1077.4</v>
      </c>
      <c r="E54" s="1098">
        <v>1026.748717</v>
      </c>
      <c r="F54" s="1098">
        <v>1157.05421</v>
      </c>
      <c r="G54" s="1098">
        <v>-4.701251438648612</v>
      </c>
      <c r="H54" s="1197">
        <v>12.691079213688482</v>
      </c>
    </row>
    <row r="55" spans="2:8" ht="15" customHeight="1">
      <c r="B55" s="1475">
        <v>49</v>
      </c>
      <c r="C55" s="1097" t="s">
        <v>1158</v>
      </c>
      <c r="D55" s="1098">
        <v>8.7</v>
      </c>
      <c r="E55" s="1098">
        <v>216.44067700000002</v>
      </c>
      <c r="F55" s="1098">
        <v>171.095375</v>
      </c>
      <c r="G55" s="1098" t="s">
        <v>432</v>
      </c>
      <c r="H55" s="1197">
        <v>-20.950452857805473</v>
      </c>
    </row>
    <row r="56" spans="2:8" ht="15" customHeight="1">
      <c r="B56" s="1475">
        <v>50</v>
      </c>
      <c r="C56" s="1097" t="s">
        <v>1159</v>
      </c>
      <c r="D56" s="1098">
        <v>387.7</v>
      </c>
      <c r="E56" s="1098">
        <v>339.35208900000003</v>
      </c>
      <c r="F56" s="1098">
        <v>363.95619800000003</v>
      </c>
      <c r="G56" s="1098">
        <v>-12.4704438999226</v>
      </c>
      <c r="H56" s="1197">
        <v>7.250319004224551</v>
      </c>
    </row>
    <row r="57" spans="2:8" ht="15" customHeight="1">
      <c r="B57" s="1475">
        <v>51</v>
      </c>
      <c r="C57" s="1097" t="s">
        <v>1160</v>
      </c>
      <c r="D57" s="1098">
        <v>7623.1</v>
      </c>
      <c r="E57" s="1098">
        <v>12434.032995000001</v>
      </c>
      <c r="F57" s="1098">
        <v>12713.208101999999</v>
      </c>
      <c r="G57" s="1098">
        <v>63.10992896590628</v>
      </c>
      <c r="H57" s="1197">
        <v>2.245249848639304</v>
      </c>
    </row>
    <row r="58" spans="2:8" ht="15" customHeight="1">
      <c r="B58" s="1475">
        <v>52</v>
      </c>
      <c r="C58" s="1097" t="s">
        <v>1161</v>
      </c>
      <c r="D58" s="1098">
        <v>406.4</v>
      </c>
      <c r="E58" s="1098">
        <v>377.228147</v>
      </c>
      <c r="F58" s="1098">
        <v>142.606997</v>
      </c>
      <c r="G58" s="1098">
        <v>-7.1781134350393785</v>
      </c>
      <c r="H58" s="1197">
        <v>-62.1960879287197</v>
      </c>
    </row>
    <row r="59" spans="2:8" ht="15" customHeight="1">
      <c r="B59" s="1475">
        <v>53</v>
      </c>
      <c r="C59" s="1097" t="s">
        <v>1162</v>
      </c>
      <c r="D59" s="1098">
        <v>85.7</v>
      </c>
      <c r="E59" s="1098">
        <v>130.860186</v>
      </c>
      <c r="F59" s="1098">
        <v>199.647555</v>
      </c>
      <c r="G59" s="1098">
        <v>52.695666277712974</v>
      </c>
      <c r="H59" s="1197">
        <v>52.56554426722272</v>
      </c>
    </row>
    <row r="60" spans="2:8" ht="15" customHeight="1">
      <c r="B60" s="1475">
        <v>54</v>
      </c>
      <c r="C60" s="1097" t="s">
        <v>1109</v>
      </c>
      <c r="D60" s="1098">
        <v>1139</v>
      </c>
      <c r="E60" s="1098">
        <v>2327.849566</v>
      </c>
      <c r="F60" s="1098">
        <v>4399.287585</v>
      </c>
      <c r="G60" s="1098">
        <v>104.37660807726078</v>
      </c>
      <c r="H60" s="1197">
        <v>88.98504651051837</v>
      </c>
    </row>
    <row r="61" spans="2:8" ht="15" customHeight="1">
      <c r="B61" s="1475">
        <v>55</v>
      </c>
      <c r="C61" s="1097" t="s">
        <v>1163</v>
      </c>
      <c r="D61" s="1098">
        <v>1825</v>
      </c>
      <c r="E61" s="1098">
        <v>1501.84096</v>
      </c>
      <c r="F61" s="1098">
        <v>2525.501322</v>
      </c>
      <c r="G61" s="1098">
        <v>-17.70734465753425</v>
      </c>
      <c r="H61" s="1197">
        <v>68.16037045626987</v>
      </c>
    </row>
    <row r="62" spans="2:8" ht="15" customHeight="1">
      <c r="B62" s="1475">
        <v>56</v>
      </c>
      <c r="C62" s="1097" t="s">
        <v>1164</v>
      </c>
      <c r="D62" s="1098">
        <v>195.8</v>
      </c>
      <c r="E62" s="1098">
        <v>404.508899</v>
      </c>
      <c r="F62" s="1098">
        <v>475.63691299999994</v>
      </c>
      <c r="G62" s="1098">
        <v>106.59290040858019</v>
      </c>
      <c r="H62" s="1197">
        <v>17.583794615109298</v>
      </c>
    </row>
    <row r="63" spans="2:8" ht="15" customHeight="1">
      <c r="B63" s="1475">
        <v>57</v>
      </c>
      <c r="C63" s="1097" t="s">
        <v>1165</v>
      </c>
      <c r="D63" s="1098">
        <v>2688.5</v>
      </c>
      <c r="E63" s="1098">
        <v>3188.8537530000003</v>
      </c>
      <c r="F63" s="1098">
        <v>5755.9354730000005</v>
      </c>
      <c r="G63" s="1098">
        <v>18.610889083131866</v>
      </c>
      <c r="H63" s="1197">
        <v>80.50170747356941</v>
      </c>
    </row>
    <row r="64" spans="2:8" ht="15" customHeight="1">
      <c r="B64" s="1475">
        <v>58</v>
      </c>
      <c r="C64" s="1097" t="s">
        <v>1166</v>
      </c>
      <c r="D64" s="1098">
        <v>546.4</v>
      </c>
      <c r="E64" s="1098">
        <v>569.8139249999999</v>
      </c>
      <c r="F64" s="1098">
        <v>476.11979099999996</v>
      </c>
      <c r="G64" s="1098">
        <v>4.285125366032204</v>
      </c>
      <c r="H64" s="1197">
        <v>-16.442935121320517</v>
      </c>
    </row>
    <row r="65" spans="2:8" ht="15" customHeight="1">
      <c r="B65" s="1475">
        <v>59</v>
      </c>
      <c r="C65" s="1097" t="s">
        <v>1167</v>
      </c>
      <c r="D65" s="1098">
        <v>195.5</v>
      </c>
      <c r="E65" s="1098">
        <v>229.857636</v>
      </c>
      <c r="F65" s="1098">
        <v>265.534178</v>
      </c>
      <c r="G65" s="1098">
        <v>17.57423836317136</v>
      </c>
      <c r="H65" s="1197">
        <v>15.521147185208136</v>
      </c>
    </row>
    <row r="66" spans="2:8" ht="15" customHeight="1">
      <c r="B66" s="1475">
        <v>60</v>
      </c>
      <c r="C66" s="1097" t="s">
        <v>1168</v>
      </c>
      <c r="D66" s="1098">
        <v>2454.5</v>
      </c>
      <c r="E66" s="1098">
        <v>3765.3565300000005</v>
      </c>
      <c r="F66" s="1098">
        <v>4684.91827</v>
      </c>
      <c r="G66" s="1098">
        <v>53.40625504176009</v>
      </c>
      <c r="H66" s="1197">
        <v>24.421637969034492</v>
      </c>
    </row>
    <row r="67" spans="2:8" ht="15" customHeight="1">
      <c r="B67" s="1475">
        <v>61</v>
      </c>
      <c r="C67" s="1097" t="s">
        <v>1169</v>
      </c>
      <c r="D67" s="1098">
        <v>215.8</v>
      </c>
      <c r="E67" s="1098">
        <v>343.787693</v>
      </c>
      <c r="F67" s="1098">
        <v>427.964823</v>
      </c>
      <c r="G67" s="1098">
        <v>59.30847683039852</v>
      </c>
      <c r="H67" s="1197">
        <v>24.48520750275958</v>
      </c>
    </row>
    <row r="68" spans="2:8" ht="15" customHeight="1">
      <c r="B68" s="1475">
        <v>62</v>
      </c>
      <c r="C68" s="1097" t="s">
        <v>1170</v>
      </c>
      <c r="D68" s="1098">
        <v>1538.5</v>
      </c>
      <c r="E68" s="1098">
        <v>1561.394574</v>
      </c>
      <c r="F68" s="1098">
        <v>2111.123441</v>
      </c>
      <c r="G68" s="1098">
        <v>1.4881101072473228</v>
      </c>
      <c r="H68" s="1197">
        <v>35.207555870499675</v>
      </c>
    </row>
    <row r="69" spans="2:8" ht="15" customHeight="1">
      <c r="B69" s="1475">
        <v>63</v>
      </c>
      <c r="C69" s="1097" t="s">
        <v>1171</v>
      </c>
      <c r="D69" s="1098">
        <v>143.8</v>
      </c>
      <c r="E69" s="1098">
        <v>288.365463</v>
      </c>
      <c r="F69" s="1098">
        <v>341.310242</v>
      </c>
      <c r="G69" s="1098">
        <v>100.5323108484005</v>
      </c>
      <c r="H69" s="1197">
        <v>18.360305165948404</v>
      </c>
    </row>
    <row r="70" spans="2:8" ht="15" customHeight="1">
      <c r="B70" s="1475">
        <v>64</v>
      </c>
      <c r="C70" s="1097" t="s">
        <v>1197</v>
      </c>
      <c r="D70" s="1098">
        <v>177.8</v>
      </c>
      <c r="E70" s="1098">
        <v>95.192698</v>
      </c>
      <c r="F70" s="1098">
        <v>66.598531</v>
      </c>
      <c r="G70" s="1098">
        <v>-46.460799775028114</v>
      </c>
      <c r="H70" s="1197">
        <v>-30.038193685822407</v>
      </c>
    </row>
    <row r="71" spans="2:8" ht="15" customHeight="1">
      <c r="B71" s="1196"/>
      <c r="C71" s="1100" t="s">
        <v>1064</v>
      </c>
      <c r="D71" s="1099">
        <v>37815.9</v>
      </c>
      <c r="E71" s="1099">
        <v>40245.263892999996</v>
      </c>
      <c r="F71" s="1099">
        <v>48760.13380800004</v>
      </c>
      <c r="G71" s="1096">
        <v>6.4241863686967235</v>
      </c>
      <c r="H71" s="1195">
        <v>21.157445849127782</v>
      </c>
    </row>
    <row r="72" spans="2:8" ht="15" customHeight="1" thickBot="1">
      <c r="B72" s="1198"/>
      <c r="C72" s="1199" t="s">
        <v>1114</v>
      </c>
      <c r="D72" s="1200">
        <v>147311.8</v>
      </c>
      <c r="E72" s="1200">
        <v>172868.917086</v>
      </c>
      <c r="F72" s="1200">
        <v>214082.46866500002</v>
      </c>
      <c r="G72" s="1201">
        <v>17.34906306623094</v>
      </c>
      <c r="H72" s="1202">
        <v>23.840854928038908</v>
      </c>
    </row>
    <row r="73" ht="13.5" thickTop="1">
      <c r="B73" s="9" t="s">
        <v>1010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4"/>
  <sheetViews>
    <sheetView zoomScalePageLayoutView="0" workbookViewId="0" topLeftCell="A1">
      <selection activeCell="E51" sqref="E5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73" t="s">
        <v>85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.75">
      <c r="A2" s="1761" t="s">
        <v>690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2:11" ht="13.5" thickBot="1">
      <c r="B3" s="11"/>
      <c r="C3" s="11"/>
      <c r="D3" s="11"/>
      <c r="E3" s="11"/>
      <c r="G3" s="9"/>
      <c r="I3" s="1769" t="s">
        <v>95</v>
      </c>
      <c r="J3" s="1769"/>
      <c r="K3" s="1769"/>
    </row>
    <row r="4" spans="1:1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70" t="s">
        <v>1405</v>
      </c>
      <c r="G4" s="1770"/>
      <c r="H4" s="1770"/>
      <c r="I4" s="1770"/>
      <c r="J4" s="1770"/>
      <c r="K4" s="1771"/>
    </row>
    <row r="5" spans="1:11" ht="12.75">
      <c r="A5" s="122" t="s">
        <v>1243</v>
      </c>
      <c r="B5" s="466" t="s">
        <v>612</v>
      </c>
      <c r="C5" s="466" t="s">
        <v>1403</v>
      </c>
      <c r="D5" s="467" t="s">
        <v>613</v>
      </c>
      <c r="E5" s="755" t="s">
        <v>1404</v>
      </c>
      <c r="F5" s="1772" t="s">
        <v>1212</v>
      </c>
      <c r="G5" s="1764"/>
      <c r="H5" s="1765"/>
      <c r="I5" s="1772" t="s">
        <v>856</v>
      </c>
      <c r="J5" s="1764"/>
      <c r="K5" s="1766"/>
    </row>
    <row r="6" spans="1:11" ht="12.75">
      <c r="A6" s="122"/>
      <c r="B6" s="505"/>
      <c r="C6" s="505"/>
      <c r="D6" s="506"/>
      <c r="E6" s="507"/>
      <c r="F6" s="496" t="s">
        <v>62</v>
      </c>
      <c r="G6" s="497" t="s">
        <v>59</v>
      </c>
      <c r="H6" s="498" t="s">
        <v>51</v>
      </c>
      <c r="I6" s="499" t="s">
        <v>62</v>
      </c>
      <c r="J6" s="497" t="s">
        <v>59</v>
      </c>
      <c r="K6" s="500" t="s">
        <v>51</v>
      </c>
    </row>
    <row r="7" spans="1:11" ht="16.5" customHeight="1">
      <c r="A7" s="477" t="s">
        <v>77</v>
      </c>
      <c r="B7" s="815">
        <v>1011822.9419802343</v>
      </c>
      <c r="C7" s="815">
        <v>1110834.8701357488</v>
      </c>
      <c r="D7" s="815">
        <v>1188090.242883178</v>
      </c>
      <c r="E7" s="816">
        <v>1336317.8391274724</v>
      </c>
      <c r="F7" s="817">
        <v>99011.92815551441</v>
      </c>
      <c r="G7" s="837"/>
      <c r="H7" s="818">
        <v>9.785499423618385</v>
      </c>
      <c r="I7" s="815">
        <v>148227.59624429443</v>
      </c>
      <c r="J7" s="838"/>
      <c r="K7" s="819">
        <v>12.476122679417484</v>
      </c>
    </row>
    <row r="8" spans="1:11" ht="16.5" customHeight="1">
      <c r="A8" s="478" t="s">
        <v>666</v>
      </c>
      <c r="B8" s="820">
        <v>94900.27248609503</v>
      </c>
      <c r="C8" s="820">
        <v>94362.15324488204</v>
      </c>
      <c r="D8" s="820">
        <v>113692.9649477747</v>
      </c>
      <c r="E8" s="824">
        <v>117743.06720588163</v>
      </c>
      <c r="F8" s="823">
        <v>-538.1192412129894</v>
      </c>
      <c r="G8" s="839"/>
      <c r="H8" s="824">
        <v>-0.5670365607136014</v>
      </c>
      <c r="I8" s="821">
        <v>4050.1022581069265</v>
      </c>
      <c r="J8" s="822"/>
      <c r="K8" s="825">
        <v>3.562315627855564</v>
      </c>
    </row>
    <row r="9" spans="1:11" ht="16.5" customHeight="1">
      <c r="A9" s="478" t="s">
        <v>667</v>
      </c>
      <c r="B9" s="820">
        <v>84760.75704490568</v>
      </c>
      <c r="C9" s="820">
        <v>81281.03280089243</v>
      </c>
      <c r="D9" s="820">
        <v>99971.8472378506</v>
      </c>
      <c r="E9" s="824">
        <v>101539.95741730297</v>
      </c>
      <c r="F9" s="823">
        <v>-3479.724244013254</v>
      </c>
      <c r="G9" s="839"/>
      <c r="H9" s="824">
        <v>-4.105348235823</v>
      </c>
      <c r="I9" s="821">
        <v>1568.110179452371</v>
      </c>
      <c r="J9" s="822"/>
      <c r="K9" s="825">
        <v>1.568551770101398</v>
      </c>
    </row>
    <row r="10" spans="1:11" ht="16.5" customHeight="1">
      <c r="A10" s="478" t="s">
        <v>668</v>
      </c>
      <c r="B10" s="820">
        <v>10139.515441189349</v>
      </c>
      <c r="C10" s="820">
        <v>13081.120443989616</v>
      </c>
      <c r="D10" s="820">
        <v>13721.1177099241</v>
      </c>
      <c r="E10" s="824">
        <v>16203.109788578653</v>
      </c>
      <c r="F10" s="823">
        <v>2941.6050028002664</v>
      </c>
      <c r="G10" s="839"/>
      <c r="H10" s="824">
        <v>29.011297629181588</v>
      </c>
      <c r="I10" s="821">
        <v>2481.9920786545536</v>
      </c>
      <c r="J10" s="822"/>
      <c r="K10" s="825">
        <v>18.088847651670523</v>
      </c>
    </row>
    <row r="11" spans="1:11" ht="16.5" customHeight="1">
      <c r="A11" s="478" t="s">
        <v>669</v>
      </c>
      <c r="B11" s="820">
        <v>397168.60178194405</v>
      </c>
      <c r="C11" s="820">
        <v>452468.54718465527</v>
      </c>
      <c r="D11" s="820">
        <v>469485.19587370654</v>
      </c>
      <c r="E11" s="824">
        <v>566604.3426058115</v>
      </c>
      <c r="F11" s="823">
        <v>55299.94540271122</v>
      </c>
      <c r="G11" s="839"/>
      <c r="H11" s="824">
        <v>13.923544095530577</v>
      </c>
      <c r="I11" s="821">
        <v>97119.146732105</v>
      </c>
      <c r="J11" s="822"/>
      <c r="K11" s="825">
        <v>20.68630653014892</v>
      </c>
    </row>
    <row r="12" spans="1:11" ht="16.5" customHeight="1">
      <c r="A12" s="478" t="s">
        <v>667</v>
      </c>
      <c r="B12" s="820">
        <v>391294.593449085</v>
      </c>
      <c r="C12" s="820">
        <v>445552.49601307855</v>
      </c>
      <c r="D12" s="820">
        <v>462333.8378084924</v>
      </c>
      <c r="E12" s="824">
        <v>557757.2884169221</v>
      </c>
      <c r="F12" s="823">
        <v>54257.90256399353</v>
      </c>
      <c r="G12" s="839"/>
      <c r="H12" s="824">
        <v>13.866254088954982</v>
      </c>
      <c r="I12" s="821">
        <v>95423.45060842967</v>
      </c>
      <c r="J12" s="822"/>
      <c r="K12" s="825">
        <v>20.639512578345155</v>
      </c>
    </row>
    <row r="13" spans="1:11" ht="16.5" customHeight="1">
      <c r="A13" s="478" t="s">
        <v>668</v>
      </c>
      <c r="B13" s="820">
        <v>5874.008332859027</v>
      </c>
      <c r="C13" s="820">
        <v>6916.051171576733</v>
      </c>
      <c r="D13" s="820">
        <v>7151.358065214099</v>
      </c>
      <c r="E13" s="824">
        <v>8847.054188889462</v>
      </c>
      <c r="F13" s="823">
        <v>1042.0428387177062</v>
      </c>
      <c r="G13" s="839"/>
      <c r="H13" s="824">
        <v>17.73989377727896</v>
      </c>
      <c r="I13" s="821">
        <v>1695.6961236753632</v>
      </c>
      <c r="J13" s="822"/>
      <c r="K13" s="825">
        <v>23.711525953701454</v>
      </c>
    </row>
    <row r="14" spans="1:11" ht="16.5" customHeight="1">
      <c r="A14" s="478" t="s">
        <v>670</v>
      </c>
      <c r="B14" s="820">
        <v>368223.5492548013</v>
      </c>
      <c r="C14" s="820">
        <v>396872.2733209147</v>
      </c>
      <c r="D14" s="820">
        <v>420994.578874641</v>
      </c>
      <c r="E14" s="824">
        <v>443398.0645798774</v>
      </c>
      <c r="F14" s="823">
        <v>28648.724066113413</v>
      </c>
      <c r="G14" s="839"/>
      <c r="H14" s="824">
        <v>7.780253089214896</v>
      </c>
      <c r="I14" s="821">
        <v>22403.48570523644</v>
      </c>
      <c r="J14" s="822"/>
      <c r="K14" s="825">
        <v>5.321561566213777</v>
      </c>
    </row>
    <row r="15" spans="1:11" ht="16.5" customHeight="1">
      <c r="A15" s="478" t="s">
        <v>667</v>
      </c>
      <c r="B15" s="820">
        <v>334232.35008284904</v>
      </c>
      <c r="C15" s="820">
        <v>357720.78435774735</v>
      </c>
      <c r="D15" s="820">
        <v>380750.22321905615</v>
      </c>
      <c r="E15" s="824">
        <v>415608.87358136696</v>
      </c>
      <c r="F15" s="823">
        <v>23488.434274898318</v>
      </c>
      <c r="G15" s="839"/>
      <c r="H15" s="824">
        <v>7.02757655537414</v>
      </c>
      <c r="I15" s="821">
        <v>34858.650362310815</v>
      </c>
      <c r="J15" s="822"/>
      <c r="K15" s="825">
        <v>9.155254084317548</v>
      </c>
    </row>
    <row r="16" spans="1:11" ht="16.5" customHeight="1">
      <c r="A16" s="478" t="s">
        <v>668</v>
      </c>
      <c r="B16" s="820">
        <v>33991.199171952256</v>
      </c>
      <c r="C16" s="820">
        <v>39151.48896316738</v>
      </c>
      <c r="D16" s="820">
        <v>40244.35565558483</v>
      </c>
      <c r="E16" s="824">
        <v>27789.190998510443</v>
      </c>
      <c r="F16" s="823">
        <v>5160.289791215124</v>
      </c>
      <c r="G16" s="839"/>
      <c r="H16" s="824">
        <v>15.181252550434063</v>
      </c>
      <c r="I16" s="821">
        <v>-12455.16465707439</v>
      </c>
      <c r="J16" s="822"/>
      <c r="K16" s="825">
        <v>-30.948848488635072</v>
      </c>
    </row>
    <row r="17" spans="1:11" ht="16.5" customHeight="1">
      <c r="A17" s="478" t="s">
        <v>671</v>
      </c>
      <c r="B17" s="820">
        <v>144729.8672938739</v>
      </c>
      <c r="C17" s="820">
        <v>158335.41905288072</v>
      </c>
      <c r="D17" s="820">
        <v>174760.5806539773</v>
      </c>
      <c r="E17" s="824">
        <v>198230.19861696643</v>
      </c>
      <c r="F17" s="823">
        <v>13605.551759006834</v>
      </c>
      <c r="G17" s="839"/>
      <c r="H17" s="824">
        <v>9.400652410867462</v>
      </c>
      <c r="I17" s="821">
        <v>23469.61796298914</v>
      </c>
      <c r="J17" s="822"/>
      <c r="K17" s="825">
        <v>13.429583419305837</v>
      </c>
    </row>
    <row r="18" spans="1:11" ht="16.5" customHeight="1">
      <c r="A18" s="478" t="s">
        <v>667</v>
      </c>
      <c r="B18" s="820">
        <v>134268.99689922863</v>
      </c>
      <c r="C18" s="820">
        <v>145819.080429189</v>
      </c>
      <c r="D18" s="820">
        <v>161545.09966419524</v>
      </c>
      <c r="E18" s="824">
        <v>173243.84667287697</v>
      </c>
      <c r="F18" s="823">
        <v>11550.083529960364</v>
      </c>
      <c r="G18" s="839"/>
      <c r="H18" s="824">
        <v>8.602196930560908</v>
      </c>
      <c r="I18" s="821">
        <v>11698.747008681734</v>
      </c>
      <c r="J18" s="822"/>
      <c r="K18" s="825">
        <v>7.2417838937856915</v>
      </c>
    </row>
    <row r="19" spans="1:11" ht="16.5" customHeight="1">
      <c r="A19" s="478" t="s">
        <v>668</v>
      </c>
      <c r="B19" s="820">
        <v>10460.870394645255</v>
      </c>
      <c r="C19" s="820">
        <v>12516.33862369173</v>
      </c>
      <c r="D19" s="820">
        <v>13215.48098978205</v>
      </c>
      <c r="E19" s="824">
        <v>24986.351944089452</v>
      </c>
      <c r="F19" s="823">
        <v>2055.4682290464752</v>
      </c>
      <c r="G19" s="839"/>
      <c r="H19" s="824">
        <v>19.649112851055254</v>
      </c>
      <c r="I19" s="821">
        <v>11770.870954307402</v>
      </c>
      <c r="J19" s="822"/>
      <c r="K19" s="825">
        <v>89.06880471023648</v>
      </c>
    </row>
    <row r="20" spans="1:11" ht="16.5" customHeight="1">
      <c r="A20" s="478" t="s">
        <v>672</v>
      </c>
      <c r="B20" s="820">
        <v>6800.65116352</v>
      </c>
      <c r="C20" s="820">
        <v>8796.477332416001</v>
      </c>
      <c r="D20" s="820">
        <v>9156.922533078347</v>
      </c>
      <c r="E20" s="824">
        <v>10342.166118935545</v>
      </c>
      <c r="F20" s="823">
        <v>1995.826168896001</v>
      </c>
      <c r="G20" s="839"/>
      <c r="H20" s="824">
        <v>29.347574532303554</v>
      </c>
      <c r="I20" s="821">
        <v>1185.243585857199</v>
      </c>
      <c r="J20" s="822"/>
      <c r="K20" s="825">
        <v>12.94368912236224</v>
      </c>
    </row>
    <row r="21" spans="1:11" ht="16.5" customHeight="1">
      <c r="A21" s="477" t="s">
        <v>96</v>
      </c>
      <c r="B21" s="814">
        <v>473.27786871</v>
      </c>
      <c r="C21" s="814">
        <v>2579.24667032</v>
      </c>
      <c r="D21" s="814">
        <v>2757.62425603</v>
      </c>
      <c r="E21" s="818">
        <v>1402.54049218</v>
      </c>
      <c r="F21" s="817">
        <v>2105.96880161</v>
      </c>
      <c r="G21" s="837"/>
      <c r="H21" s="818">
        <v>444.9751278990034</v>
      </c>
      <c r="I21" s="815">
        <v>-1355.0837638500002</v>
      </c>
      <c r="J21" s="816"/>
      <c r="K21" s="819">
        <v>-49.13953599323352</v>
      </c>
    </row>
    <row r="22" spans="1:11" ht="16.5" customHeight="1">
      <c r="A22" s="477" t="s">
        <v>79</v>
      </c>
      <c r="B22" s="814">
        <v>2507.9283262100003</v>
      </c>
      <c r="C22" s="814">
        <v>2882.6132674699998</v>
      </c>
      <c r="D22" s="814">
        <v>2954.25889217</v>
      </c>
      <c r="E22" s="818">
        <v>2412.1207508400003</v>
      </c>
      <c r="F22" s="817">
        <v>374.6849412599995</v>
      </c>
      <c r="G22" s="837"/>
      <c r="H22" s="818">
        <v>14.940017916150982</v>
      </c>
      <c r="I22" s="815">
        <v>-542.1381413299996</v>
      </c>
      <c r="J22" s="816"/>
      <c r="K22" s="819">
        <v>-18.351070813965848</v>
      </c>
    </row>
    <row r="23" spans="1:11" ht="16.5" customHeight="1">
      <c r="A23" s="508" t="s">
        <v>80</v>
      </c>
      <c r="B23" s="814">
        <v>251983.82263072615</v>
      </c>
      <c r="C23" s="814">
        <v>304882.01887164696</v>
      </c>
      <c r="D23" s="814">
        <v>293180.06781227357</v>
      </c>
      <c r="E23" s="818">
        <v>356397.85268903105</v>
      </c>
      <c r="F23" s="817">
        <v>52898.196240920806</v>
      </c>
      <c r="G23" s="837"/>
      <c r="H23" s="818">
        <v>20.99269535982925</v>
      </c>
      <c r="I23" s="815">
        <v>63217.784876757476</v>
      </c>
      <c r="J23" s="816"/>
      <c r="K23" s="819">
        <v>21.562784042070867</v>
      </c>
    </row>
    <row r="24" spans="1:11" ht="16.5" customHeight="1">
      <c r="A24" s="509" t="s">
        <v>81</v>
      </c>
      <c r="B24" s="820">
        <v>104817.05232587</v>
      </c>
      <c r="C24" s="820">
        <v>117944.63810839</v>
      </c>
      <c r="D24" s="820">
        <v>117449.02539002002</v>
      </c>
      <c r="E24" s="824">
        <v>125620.03671404002</v>
      </c>
      <c r="F24" s="823">
        <v>13127.585782520007</v>
      </c>
      <c r="G24" s="839"/>
      <c r="H24" s="824">
        <v>12.524284447254939</v>
      </c>
      <c r="I24" s="821">
        <v>8171.011324020001</v>
      </c>
      <c r="J24" s="822"/>
      <c r="K24" s="825">
        <v>6.957070351913125</v>
      </c>
    </row>
    <row r="25" spans="1:11" ht="16.5" customHeight="1">
      <c r="A25" s="509" t="s">
        <v>82</v>
      </c>
      <c r="B25" s="820">
        <v>46787.397031850145</v>
      </c>
      <c r="C25" s="820">
        <v>54759.496816844185</v>
      </c>
      <c r="D25" s="820">
        <v>58425.39876097281</v>
      </c>
      <c r="E25" s="824">
        <v>71292.32557282216</v>
      </c>
      <c r="F25" s="823">
        <v>7972.0997849940395</v>
      </c>
      <c r="G25" s="839"/>
      <c r="H25" s="824">
        <v>17.03898975095173</v>
      </c>
      <c r="I25" s="821">
        <v>12866.92681184935</v>
      </c>
      <c r="J25" s="822"/>
      <c r="K25" s="825">
        <v>22.022830968582525</v>
      </c>
    </row>
    <row r="26" spans="1:11" ht="16.5" customHeight="1">
      <c r="A26" s="509" t="s">
        <v>83</v>
      </c>
      <c r="B26" s="820">
        <v>100379.37327300599</v>
      </c>
      <c r="C26" s="820">
        <v>132177.88394641274</v>
      </c>
      <c r="D26" s="820">
        <v>117305.64366128076</v>
      </c>
      <c r="E26" s="824">
        <v>159485.4904021689</v>
      </c>
      <c r="F26" s="823">
        <v>31798.510673406752</v>
      </c>
      <c r="G26" s="839"/>
      <c r="H26" s="824">
        <v>31.67833155017118</v>
      </c>
      <c r="I26" s="821">
        <v>42179.846740888155</v>
      </c>
      <c r="J26" s="822"/>
      <c r="K26" s="825">
        <v>35.95721861659288</v>
      </c>
    </row>
    <row r="27" spans="1:11" ht="16.5" customHeight="1">
      <c r="A27" s="510" t="s">
        <v>673</v>
      </c>
      <c r="B27" s="841">
        <v>1266787.9708058806</v>
      </c>
      <c r="C27" s="841">
        <v>1421178.7489451854</v>
      </c>
      <c r="D27" s="841">
        <v>1486982.1938436513</v>
      </c>
      <c r="E27" s="842">
        <v>1696530.3530595235</v>
      </c>
      <c r="F27" s="843">
        <v>154390.77813930484</v>
      </c>
      <c r="G27" s="844"/>
      <c r="H27" s="842">
        <v>12.18757848174762</v>
      </c>
      <c r="I27" s="845">
        <v>209548.15921587218</v>
      </c>
      <c r="J27" s="846"/>
      <c r="K27" s="847">
        <v>14.092176764687277</v>
      </c>
    </row>
    <row r="28" spans="1:11" ht="16.5" customHeight="1">
      <c r="A28" s="477" t="s">
        <v>674</v>
      </c>
      <c r="B28" s="814">
        <v>201188.79906025977</v>
      </c>
      <c r="C28" s="814">
        <v>190322.67050662023</v>
      </c>
      <c r="D28" s="814">
        <v>230696.75456026205</v>
      </c>
      <c r="E28" s="818">
        <v>246850.80179519384</v>
      </c>
      <c r="F28" s="817">
        <v>-10866.128553639544</v>
      </c>
      <c r="G28" s="837"/>
      <c r="H28" s="818">
        <v>-5.400960990072284</v>
      </c>
      <c r="I28" s="815">
        <v>16154.047234931786</v>
      </c>
      <c r="J28" s="816"/>
      <c r="K28" s="819">
        <v>7.002286298185467</v>
      </c>
    </row>
    <row r="29" spans="1:11" ht="16.5" customHeight="1">
      <c r="A29" s="478" t="s">
        <v>675</v>
      </c>
      <c r="B29" s="820">
        <v>30353.971786665996</v>
      </c>
      <c r="C29" s="820">
        <v>27267.064781603</v>
      </c>
      <c r="D29" s="820">
        <v>34872.066018842</v>
      </c>
      <c r="E29" s="824">
        <v>32523.852479345253</v>
      </c>
      <c r="F29" s="823">
        <v>-3086.907005062996</v>
      </c>
      <c r="G29" s="839"/>
      <c r="H29" s="824">
        <v>-10.1696971544891</v>
      </c>
      <c r="I29" s="821">
        <v>-2348.213539496748</v>
      </c>
      <c r="J29" s="822"/>
      <c r="K29" s="825">
        <v>-6.733795291130633</v>
      </c>
    </row>
    <row r="30" spans="1:11" ht="16.5" customHeight="1">
      <c r="A30" s="478" t="s">
        <v>676</v>
      </c>
      <c r="B30" s="820">
        <v>110024.29651172001</v>
      </c>
      <c r="C30" s="820">
        <v>75304.83097773</v>
      </c>
      <c r="D30" s="820">
        <v>117729.82158840002</v>
      </c>
      <c r="E30" s="824">
        <v>123646.02554371001</v>
      </c>
      <c r="F30" s="823">
        <v>-34719.465533990005</v>
      </c>
      <c r="G30" s="839"/>
      <c r="H30" s="824">
        <v>-31.556180439010234</v>
      </c>
      <c r="I30" s="821">
        <v>5916.203955309989</v>
      </c>
      <c r="J30" s="822"/>
      <c r="K30" s="825">
        <v>5.025238189856321</v>
      </c>
    </row>
    <row r="31" spans="1:11" ht="16.5" customHeight="1">
      <c r="A31" s="478" t="s">
        <v>677</v>
      </c>
      <c r="B31" s="820">
        <v>688.07762990025</v>
      </c>
      <c r="C31" s="820">
        <v>886.0644777417505</v>
      </c>
      <c r="D31" s="820">
        <v>852.0615380589996</v>
      </c>
      <c r="E31" s="824">
        <v>965.4481783617501</v>
      </c>
      <c r="F31" s="823">
        <v>197.98684784150043</v>
      </c>
      <c r="G31" s="839"/>
      <c r="H31" s="824">
        <v>28.77391143644684</v>
      </c>
      <c r="I31" s="821">
        <v>113.3866403027505</v>
      </c>
      <c r="J31" s="822"/>
      <c r="K31" s="825">
        <v>13.307329956595131</v>
      </c>
    </row>
    <row r="32" spans="1:11" ht="16.5" customHeight="1">
      <c r="A32" s="478" t="s">
        <v>678</v>
      </c>
      <c r="B32" s="821">
        <v>59753.6633239735</v>
      </c>
      <c r="C32" s="821">
        <v>86361.7788840255</v>
      </c>
      <c r="D32" s="821">
        <v>77062.17386891104</v>
      </c>
      <c r="E32" s="822">
        <v>89257.49050631683</v>
      </c>
      <c r="F32" s="823">
        <v>26608.115560051992</v>
      </c>
      <c r="G32" s="839"/>
      <c r="H32" s="824">
        <v>44.52968082607359</v>
      </c>
      <c r="I32" s="821">
        <v>12195.316637405791</v>
      </c>
      <c r="J32" s="822"/>
      <c r="K32" s="825">
        <v>15.825295375330322</v>
      </c>
    </row>
    <row r="33" spans="1:11" ht="16.5" customHeight="1">
      <c r="A33" s="478" t="s">
        <v>679</v>
      </c>
      <c r="B33" s="820">
        <v>368.789808</v>
      </c>
      <c r="C33" s="820">
        <v>502.93138552</v>
      </c>
      <c r="D33" s="820">
        <v>180.63154604999997</v>
      </c>
      <c r="E33" s="824">
        <v>457.98508745999993</v>
      </c>
      <c r="F33" s="823">
        <v>134.14157752</v>
      </c>
      <c r="G33" s="839"/>
      <c r="H33" s="824">
        <v>36.37345029882171</v>
      </c>
      <c r="I33" s="821">
        <v>277.35354140999993</v>
      </c>
      <c r="J33" s="822"/>
      <c r="K33" s="825">
        <v>153.54656895491925</v>
      </c>
    </row>
    <row r="34" spans="1:11" ht="16.5" customHeight="1">
      <c r="A34" s="501" t="s">
        <v>680</v>
      </c>
      <c r="B34" s="814">
        <v>967654.228966491</v>
      </c>
      <c r="C34" s="814">
        <v>1127242.3389847819</v>
      </c>
      <c r="D34" s="814">
        <v>1147854.3727136806</v>
      </c>
      <c r="E34" s="818">
        <v>1299001.1296477686</v>
      </c>
      <c r="F34" s="817">
        <v>159588.11001829093</v>
      </c>
      <c r="G34" s="837"/>
      <c r="H34" s="818">
        <v>16.49226606375089</v>
      </c>
      <c r="I34" s="815">
        <v>151146.75693408796</v>
      </c>
      <c r="J34" s="816"/>
      <c r="K34" s="819">
        <v>13.16776418046454</v>
      </c>
    </row>
    <row r="35" spans="1:11" ht="16.5" customHeight="1">
      <c r="A35" s="478" t="s">
        <v>681</v>
      </c>
      <c r="B35" s="820">
        <v>137031.6</v>
      </c>
      <c r="C35" s="820">
        <v>137770.06199999998</v>
      </c>
      <c r="D35" s="820">
        <v>152256.024</v>
      </c>
      <c r="E35" s="824">
        <v>144433.9</v>
      </c>
      <c r="F35" s="823">
        <v>738.4619999999704</v>
      </c>
      <c r="G35" s="839"/>
      <c r="H35" s="824">
        <v>0.538899056859856</v>
      </c>
      <c r="I35" s="821">
        <v>-7822.123999999982</v>
      </c>
      <c r="J35" s="822"/>
      <c r="K35" s="825">
        <v>-5.137480800102846</v>
      </c>
    </row>
    <row r="36" spans="1:11" ht="16.5" customHeight="1">
      <c r="A36" s="478" t="s">
        <v>682</v>
      </c>
      <c r="B36" s="820">
        <v>10070.55929792</v>
      </c>
      <c r="C36" s="820">
        <v>10824.85580619</v>
      </c>
      <c r="D36" s="820">
        <v>11358.098520938094</v>
      </c>
      <c r="E36" s="824">
        <v>11955.48405612</v>
      </c>
      <c r="F36" s="823">
        <v>754.2965082700011</v>
      </c>
      <c r="G36" s="839"/>
      <c r="H36" s="824">
        <v>7.490115354623805</v>
      </c>
      <c r="I36" s="821">
        <v>597.3855351819057</v>
      </c>
      <c r="J36" s="822"/>
      <c r="K36" s="825">
        <v>5.259555849781148</v>
      </c>
    </row>
    <row r="37" spans="1:11" ht="16.5" customHeight="1">
      <c r="A37" s="481" t="s">
        <v>683</v>
      </c>
      <c r="B37" s="820">
        <v>11754.169154773675</v>
      </c>
      <c r="C37" s="820">
        <v>14498.510967946078</v>
      </c>
      <c r="D37" s="820">
        <v>13412.977248478774</v>
      </c>
      <c r="E37" s="824">
        <v>10540.597438694951</v>
      </c>
      <c r="F37" s="823">
        <v>2744.341813172403</v>
      </c>
      <c r="G37" s="839"/>
      <c r="H37" s="824">
        <v>23.347816226192847</v>
      </c>
      <c r="I37" s="821">
        <v>-2872.3798097838226</v>
      </c>
      <c r="J37" s="822"/>
      <c r="K37" s="825">
        <v>-21.41493090290295</v>
      </c>
    </row>
    <row r="38" spans="1:11" ht="16.5" customHeight="1">
      <c r="A38" s="511" t="s">
        <v>684</v>
      </c>
      <c r="B38" s="820">
        <v>1162</v>
      </c>
      <c r="C38" s="820">
        <v>1090.4</v>
      </c>
      <c r="D38" s="820">
        <v>1083.5204343599999</v>
      </c>
      <c r="E38" s="848">
        <v>1094.2640200800001</v>
      </c>
      <c r="F38" s="823">
        <v>-71.59999999999991</v>
      </c>
      <c r="G38" s="839"/>
      <c r="H38" s="824">
        <v>-6.161790017211696</v>
      </c>
      <c r="I38" s="821">
        <v>10.743585720000283</v>
      </c>
      <c r="J38" s="822"/>
      <c r="K38" s="825">
        <v>0.9915443566457672</v>
      </c>
    </row>
    <row r="39" spans="1:11" ht="16.5" customHeight="1">
      <c r="A39" s="511" t="s">
        <v>685</v>
      </c>
      <c r="B39" s="820">
        <v>10592.169154773675</v>
      </c>
      <c r="C39" s="820">
        <v>13408.110967946079</v>
      </c>
      <c r="D39" s="820">
        <v>12329.456814118774</v>
      </c>
      <c r="E39" s="824">
        <v>9446.333418614951</v>
      </c>
      <c r="F39" s="823">
        <v>2815.9418131724033</v>
      </c>
      <c r="G39" s="839"/>
      <c r="H39" s="824">
        <v>26.58512880624943</v>
      </c>
      <c r="I39" s="821">
        <v>-2883.1233955038224</v>
      </c>
      <c r="J39" s="822"/>
      <c r="K39" s="825">
        <v>-23.384026068385143</v>
      </c>
    </row>
    <row r="40" spans="1:11" ht="16.5" customHeight="1">
      <c r="A40" s="478" t="s">
        <v>686</v>
      </c>
      <c r="B40" s="820">
        <v>805307.5172847573</v>
      </c>
      <c r="C40" s="820">
        <v>962221.1981105959</v>
      </c>
      <c r="D40" s="820">
        <v>968439.0776656836</v>
      </c>
      <c r="E40" s="824">
        <v>1129360.2937775727</v>
      </c>
      <c r="F40" s="823">
        <v>156913.6808258386</v>
      </c>
      <c r="G40" s="839"/>
      <c r="H40" s="824">
        <v>19.484939288149448</v>
      </c>
      <c r="I40" s="821">
        <v>160921.2161118891</v>
      </c>
      <c r="J40" s="822"/>
      <c r="K40" s="825">
        <v>16.616555426467517</v>
      </c>
    </row>
    <row r="41" spans="1:11" ht="16.5" customHeight="1">
      <c r="A41" s="481" t="s">
        <v>687</v>
      </c>
      <c r="B41" s="820">
        <v>779262.5258145572</v>
      </c>
      <c r="C41" s="820">
        <v>924156.16443535</v>
      </c>
      <c r="D41" s="820">
        <v>941182.1099787491</v>
      </c>
      <c r="E41" s="824">
        <v>1088599.106947583</v>
      </c>
      <c r="F41" s="823">
        <v>144893.63862079277</v>
      </c>
      <c r="G41" s="839"/>
      <c r="H41" s="824">
        <v>18.59368747000076</v>
      </c>
      <c r="I41" s="821">
        <v>147416.99696883385</v>
      </c>
      <c r="J41" s="822"/>
      <c r="K41" s="825">
        <v>15.662962077781353</v>
      </c>
    </row>
    <row r="42" spans="1:11" ht="16.5" customHeight="1">
      <c r="A42" s="481" t="s">
        <v>688</v>
      </c>
      <c r="B42" s="820">
        <v>26044.99147020016</v>
      </c>
      <c r="C42" s="820">
        <v>38065.033675245904</v>
      </c>
      <c r="D42" s="820">
        <v>27256.96768693456</v>
      </c>
      <c r="E42" s="824">
        <v>40761.186829989885</v>
      </c>
      <c r="F42" s="823">
        <v>12020.042205045746</v>
      </c>
      <c r="G42" s="839"/>
      <c r="H42" s="824">
        <v>46.151069846955764</v>
      </c>
      <c r="I42" s="821">
        <v>13504.219143055325</v>
      </c>
      <c r="J42" s="822"/>
      <c r="K42" s="825">
        <v>49.54409932227523</v>
      </c>
    </row>
    <row r="43" spans="1:11" ht="16.5" customHeight="1">
      <c r="A43" s="482" t="s">
        <v>689</v>
      </c>
      <c r="B43" s="849">
        <v>3490.38322904</v>
      </c>
      <c r="C43" s="849">
        <v>1927.7121000500001</v>
      </c>
      <c r="D43" s="849">
        <v>2388.19527858</v>
      </c>
      <c r="E43" s="829">
        <v>2710.854375381</v>
      </c>
      <c r="F43" s="828">
        <v>-1562.67112899</v>
      </c>
      <c r="G43" s="850"/>
      <c r="H43" s="829">
        <v>-44.77076087200314</v>
      </c>
      <c r="I43" s="826">
        <v>322.65909680100003</v>
      </c>
      <c r="J43" s="827"/>
      <c r="K43" s="830">
        <v>13.510582643511896</v>
      </c>
    </row>
    <row r="44" spans="1:11" s="513" customFormat="1" ht="16.5" customHeight="1" thickBot="1">
      <c r="A44" s="512" t="s">
        <v>70</v>
      </c>
      <c r="B44" s="831">
        <v>97944.89708574828</v>
      </c>
      <c r="C44" s="832">
        <v>103613.75527032299</v>
      </c>
      <c r="D44" s="831">
        <v>108431.08036682903</v>
      </c>
      <c r="E44" s="835">
        <v>150678.3705671066</v>
      </c>
      <c r="F44" s="834">
        <v>5668.85818457471</v>
      </c>
      <c r="G44" s="840"/>
      <c r="H44" s="835">
        <v>5.787803503036783</v>
      </c>
      <c r="I44" s="832">
        <v>42247.29020027758</v>
      </c>
      <c r="J44" s="833"/>
      <c r="K44" s="836">
        <v>38.962343690897846</v>
      </c>
    </row>
    <row r="45" spans="1:11" ht="16.5" customHeight="1" thickTop="1">
      <c r="A45" s="258" t="s">
        <v>1000</v>
      </c>
      <c r="B45" s="390"/>
      <c r="C45" s="36"/>
      <c r="D45" s="504"/>
      <c r="E45" s="504"/>
      <c r="F45" s="479"/>
      <c r="G45" s="480"/>
      <c r="H45" s="479"/>
      <c r="I45" s="480"/>
      <c r="J45" s="480"/>
      <c r="K45" s="480"/>
    </row>
    <row r="46" spans="1:11" ht="16.5">
      <c r="A46" s="1281"/>
      <c r="B46" s="1257"/>
      <c r="C46" s="1258"/>
      <c r="D46" s="504"/>
      <c r="E46" s="504"/>
      <c r="F46" s="479"/>
      <c r="G46" s="480"/>
      <c r="H46" s="479"/>
      <c r="I46" s="480"/>
      <c r="J46" s="480"/>
      <c r="K46" s="480"/>
    </row>
    <row r="47" spans="1:11" ht="16.5" customHeight="1">
      <c r="A47" s="1281"/>
      <c r="B47" s="1257"/>
      <c r="C47" s="514"/>
      <c r="D47" s="504"/>
      <c r="E47" s="504"/>
      <c r="F47" s="479"/>
      <c r="G47" s="480"/>
      <c r="H47" s="479"/>
      <c r="I47" s="480"/>
      <c r="J47" s="480"/>
      <c r="K47" s="480"/>
    </row>
    <row r="48" spans="4:11" ht="16.5" customHeight="1">
      <c r="D48" s="515"/>
      <c r="E48" s="515"/>
      <c r="F48" s="490"/>
      <c r="G48" s="491"/>
      <c r="H48" s="490"/>
      <c r="I48" s="491"/>
      <c r="J48" s="491"/>
      <c r="K48" s="491"/>
    </row>
    <row r="49" spans="4:11" ht="16.5" customHeight="1">
      <c r="D49" s="515"/>
      <c r="E49" s="515"/>
      <c r="F49" s="490"/>
      <c r="G49" s="491"/>
      <c r="H49" s="490"/>
      <c r="I49" s="491"/>
      <c r="J49" s="491"/>
      <c r="K49" s="491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16"/>
      <c r="B83" s="517"/>
      <c r="C83" s="517"/>
      <c r="D83" s="517"/>
      <c r="E83" s="517"/>
    </row>
    <row r="84" spans="1:5" ht="16.5" customHeight="1">
      <c r="A84" s="516"/>
      <c r="B84" s="518"/>
      <c r="C84" s="518"/>
      <c r="D84" s="518"/>
      <c r="E84" s="518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9"/>
  <sheetViews>
    <sheetView zoomScalePageLayoutView="0" workbookViewId="0" topLeftCell="A1">
      <selection activeCell="L12" sqref="L12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73" t="s">
        <v>528</v>
      </c>
      <c r="B1" s="1773"/>
      <c r="C1" s="1773"/>
      <c r="D1" s="1773"/>
      <c r="E1" s="1773"/>
      <c r="F1" s="1773"/>
      <c r="G1" s="1773"/>
      <c r="H1" s="1773"/>
      <c r="I1" s="1773"/>
    </row>
    <row r="2" spans="1:9" ht="15.75">
      <c r="A2" s="1761" t="s">
        <v>1316</v>
      </c>
      <c r="B2" s="1761"/>
      <c r="C2" s="1761"/>
      <c r="D2" s="1761"/>
      <c r="E2" s="1761"/>
      <c r="F2" s="1761"/>
      <c r="G2" s="1761"/>
      <c r="H2" s="1761"/>
      <c r="I2" s="1761"/>
    </row>
    <row r="3" spans="1:10" ht="13.5" thickBot="1">
      <c r="A3" s="1973" t="s">
        <v>1127</v>
      </c>
      <c r="B3" s="1973"/>
      <c r="C3" s="1973"/>
      <c r="D3" s="1973"/>
      <c r="E3" s="1973"/>
      <c r="F3" s="1973"/>
      <c r="G3" s="1973"/>
      <c r="H3" s="1973"/>
      <c r="I3" s="1973"/>
      <c r="J3" s="1973"/>
    </row>
    <row r="4" spans="1:10" ht="21" customHeight="1" thickBot="1" thickTop="1">
      <c r="A4" s="716" t="s">
        <v>380</v>
      </c>
      <c r="B4" s="717" t="s">
        <v>60</v>
      </c>
      <c r="C4" s="717" t="s">
        <v>1298</v>
      </c>
      <c r="D4" s="717" t="s">
        <v>397</v>
      </c>
      <c r="E4" s="717" t="s">
        <v>1299</v>
      </c>
      <c r="F4" s="718" t="s">
        <v>434</v>
      </c>
      <c r="G4" s="718" t="s">
        <v>414</v>
      </c>
      <c r="H4" s="718" t="s">
        <v>94</v>
      </c>
      <c r="I4" s="1414" t="s">
        <v>871</v>
      </c>
      <c r="J4" s="1419" t="s">
        <v>874</v>
      </c>
    </row>
    <row r="5" spans="1:10" ht="21" customHeight="1" thickTop="1">
      <c r="A5" s="1476" t="s">
        <v>907</v>
      </c>
      <c r="B5" s="1101">
        <v>980.096</v>
      </c>
      <c r="C5" s="1081">
        <v>957.5</v>
      </c>
      <c r="D5" s="1081">
        <v>2133.8</v>
      </c>
      <c r="E5" s="1081">
        <v>3417.43</v>
      </c>
      <c r="F5" s="1081">
        <v>3939.5</v>
      </c>
      <c r="G5" s="1081">
        <v>2628.646</v>
      </c>
      <c r="H5" s="1081">
        <v>3023.9850000000006</v>
      </c>
      <c r="I5" s="1415">
        <v>3350.8</v>
      </c>
      <c r="J5" s="1420">
        <v>5513.375582999998</v>
      </c>
    </row>
    <row r="6" spans="1:10" ht="21" customHeight="1">
      <c r="A6" s="1476" t="s">
        <v>908</v>
      </c>
      <c r="B6" s="1102">
        <v>977.561</v>
      </c>
      <c r="C6" s="1103">
        <v>1207.954</v>
      </c>
      <c r="D6" s="1103">
        <v>1655.209</v>
      </c>
      <c r="E6" s="1103">
        <v>2820.1</v>
      </c>
      <c r="F6" s="1103">
        <v>4235.2</v>
      </c>
      <c r="G6" s="1103">
        <v>4914.036</v>
      </c>
      <c r="H6" s="1103">
        <v>5135.26</v>
      </c>
      <c r="I6" s="1416">
        <v>3193.1</v>
      </c>
      <c r="J6" s="1421">
        <v>6800.915908000001</v>
      </c>
    </row>
    <row r="7" spans="1:10" ht="21" customHeight="1">
      <c r="A7" s="1476" t="s">
        <v>909</v>
      </c>
      <c r="B7" s="1102">
        <v>907.879</v>
      </c>
      <c r="C7" s="1103">
        <v>865.719</v>
      </c>
      <c r="D7" s="1103">
        <v>2411.6</v>
      </c>
      <c r="E7" s="1103">
        <v>1543.517</v>
      </c>
      <c r="F7" s="1103">
        <v>4145.5</v>
      </c>
      <c r="G7" s="1103">
        <v>4589.347</v>
      </c>
      <c r="H7" s="1103">
        <v>3823.28</v>
      </c>
      <c r="I7" s="1416">
        <v>2878.583504</v>
      </c>
      <c r="J7" s="1421">
        <v>5499.626733</v>
      </c>
    </row>
    <row r="8" spans="1:10" ht="21" customHeight="1">
      <c r="A8" s="1476" t="s">
        <v>910</v>
      </c>
      <c r="B8" s="1102">
        <v>1103.189</v>
      </c>
      <c r="C8" s="1103">
        <v>1188.259</v>
      </c>
      <c r="D8" s="1103">
        <v>2065.7</v>
      </c>
      <c r="E8" s="1103">
        <v>1571.367</v>
      </c>
      <c r="F8" s="1103">
        <v>3894.8</v>
      </c>
      <c r="G8" s="1103">
        <v>2064.913</v>
      </c>
      <c r="H8" s="1103">
        <v>3673.03</v>
      </c>
      <c r="I8" s="1416">
        <v>4227.3</v>
      </c>
      <c r="J8" s="1421">
        <v>4878.920368</v>
      </c>
    </row>
    <row r="9" spans="1:10" ht="21" customHeight="1">
      <c r="A9" s="1476" t="s">
        <v>911</v>
      </c>
      <c r="B9" s="1102">
        <v>1583.675</v>
      </c>
      <c r="C9" s="1103">
        <v>1661.361</v>
      </c>
      <c r="D9" s="1103">
        <v>2859.9</v>
      </c>
      <c r="E9" s="1103">
        <v>2301.56</v>
      </c>
      <c r="F9" s="1103">
        <v>4767.4</v>
      </c>
      <c r="G9" s="1103">
        <v>3784.984</v>
      </c>
      <c r="H9" s="1103">
        <v>5468.766</v>
      </c>
      <c r="I9" s="1416">
        <v>3117</v>
      </c>
      <c r="J9" s="1421">
        <v>6215.803716</v>
      </c>
    </row>
    <row r="10" spans="1:10" ht="21" customHeight="1">
      <c r="A10" s="1476" t="s">
        <v>912</v>
      </c>
      <c r="B10" s="1102">
        <v>1156.237</v>
      </c>
      <c r="C10" s="1103">
        <v>1643.985</v>
      </c>
      <c r="D10" s="1103">
        <v>3805.5</v>
      </c>
      <c r="E10" s="1103">
        <v>2016.824</v>
      </c>
      <c r="F10" s="1103">
        <v>4917.8</v>
      </c>
      <c r="G10" s="1103">
        <v>4026.84</v>
      </c>
      <c r="H10" s="1103">
        <v>5113.109</v>
      </c>
      <c r="I10" s="1416">
        <v>3147.629993000001</v>
      </c>
      <c r="J10" s="1421">
        <v>7250.6900829999995</v>
      </c>
    </row>
    <row r="11" spans="1:10" ht="21" customHeight="1">
      <c r="A11" s="1476" t="s">
        <v>913</v>
      </c>
      <c r="B11" s="1102">
        <v>603.806</v>
      </c>
      <c r="C11" s="1103">
        <v>716.981</v>
      </c>
      <c r="D11" s="1103">
        <v>2962.1</v>
      </c>
      <c r="E11" s="1103">
        <v>2007.5</v>
      </c>
      <c r="F11" s="1103">
        <v>5107.5</v>
      </c>
      <c r="G11" s="1103">
        <v>5404.078</v>
      </c>
      <c r="H11" s="1103">
        <v>5923.4</v>
      </c>
      <c r="I11" s="1417">
        <v>3693.200732</v>
      </c>
      <c r="J11" s="1421">
        <v>7103.718668</v>
      </c>
    </row>
    <row r="12" spans="1:10" ht="21" customHeight="1">
      <c r="A12" s="1476" t="s">
        <v>914</v>
      </c>
      <c r="B12" s="1102">
        <v>603.011</v>
      </c>
      <c r="C12" s="1103">
        <v>1428.479</v>
      </c>
      <c r="D12" s="1103">
        <v>1963.1</v>
      </c>
      <c r="E12" s="1103">
        <v>2480.095</v>
      </c>
      <c r="F12" s="1103">
        <v>3755.8</v>
      </c>
      <c r="G12" s="1103">
        <v>4548.177</v>
      </c>
      <c r="H12" s="1103">
        <v>5524.553</v>
      </c>
      <c r="I12" s="1417">
        <v>2894.6</v>
      </c>
      <c r="J12" s="1421">
        <v>6370.281666999998</v>
      </c>
    </row>
    <row r="13" spans="1:10" ht="21" customHeight="1">
      <c r="A13" s="1476" t="s">
        <v>915</v>
      </c>
      <c r="B13" s="1102">
        <v>1398.554</v>
      </c>
      <c r="C13" s="1103">
        <v>2052.853</v>
      </c>
      <c r="D13" s="1103">
        <v>3442.1</v>
      </c>
      <c r="E13" s="1103">
        <v>3768.18</v>
      </c>
      <c r="F13" s="1103">
        <v>4382.1</v>
      </c>
      <c r="G13" s="1103">
        <v>4505.977</v>
      </c>
      <c r="H13" s="1103">
        <v>4638.701</v>
      </c>
      <c r="I13" s="1417">
        <v>3614.076429</v>
      </c>
      <c r="J13" s="1421">
        <v>7574.0239679999995</v>
      </c>
    </row>
    <row r="14" spans="1:10" ht="21" customHeight="1">
      <c r="A14" s="1476" t="s">
        <v>916</v>
      </c>
      <c r="B14" s="1102">
        <v>916.412</v>
      </c>
      <c r="C14" s="1103">
        <v>2714.843</v>
      </c>
      <c r="D14" s="1103">
        <v>3420.2</v>
      </c>
      <c r="E14" s="1103">
        <v>3495.035</v>
      </c>
      <c r="F14" s="1103">
        <v>3427.2</v>
      </c>
      <c r="G14" s="1103">
        <v>3263.921</v>
      </c>
      <c r="H14" s="1103">
        <v>5139.568</v>
      </c>
      <c r="I14" s="1417">
        <v>3358.239235000001</v>
      </c>
      <c r="J14" s="1421">
        <v>5302.327289999998</v>
      </c>
    </row>
    <row r="15" spans="1:10" ht="21" customHeight="1">
      <c r="A15" s="1476" t="s">
        <v>917</v>
      </c>
      <c r="B15" s="1102">
        <v>1181.457</v>
      </c>
      <c r="C15" s="1103">
        <v>1711.2</v>
      </c>
      <c r="D15" s="1103">
        <v>2205.73</v>
      </c>
      <c r="E15" s="1103">
        <v>3452.1</v>
      </c>
      <c r="F15" s="1103">
        <v>3016.2</v>
      </c>
      <c r="G15" s="1103">
        <v>4066.715</v>
      </c>
      <c r="H15" s="1103">
        <v>5497.373</v>
      </c>
      <c r="I15" s="1417">
        <v>3799.3208210000007</v>
      </c>
      <c r="J15" s="1421">
        <v>5892.200164999999</v>
      </c>
    </row>
    <row r="16" spans="1:10" ht="21" customHeight="1">
      <c r="A16" s="1476" t="s">
        <v>918</v>
      </c>
      <c r="B16" s="1102">
        <v>1394</v>
      </c>
      <c r="C16" s="1103">
        <v>1571.796</v>
      </c>
      <c r="D16" s="1103">
        <v>3091.435</v>
      </c>
      <c r="E16" s="1103">
        <v>4253.095</v>
      </c>
      <c r="F16" s="1104">
        <v>2113.92</v>
      </c>
      <c r="G16" s="1104">
        <v>3970.419</v>
      </c>
      <c r="H16" s="1103">
        <v>7717.93</v>
      </c>
      <c r="I16" s="1417">
        <v>4485.520859</v>
      </c>
      <c r="J16" s="1421"/>
    </row>
    <row r="17" spans="1:10" ht="21" customHeight="1" thickBot="1">
      <c r="A17" s="719" t="s">
        <v>269</v>
      </c>
      <c r="B17" s="1105">
        <v>12805.877000000002</v>
      </c>
      <c r="C17" s="1106">
        <v>17720.93</v>
      </c>
      <c r="D17" s="1106">
        <v>32016.374</v>
      </c>
      <c r="E17" s="1106">
        <v>33126.803</v>
      </c>
      <c r="F17" s="1106">
        <v>47702.92</v>
      </c>
      <c r="G17" s="1106">
        <v>47768.05300000001</v>
      </c>
      <c r="H17" s="1106">
        <v>60678.955</v>
      </c>
      <c r="I17" s="1418">
        <v>41759.371573</v>
      </c>
      <c r="J17" s="1422">
        <v>68401.884149</v>
      </c>
    </row>
    <row r="18" spans="1:9" ht="21" customHeight="1" thickTop="1">
      <c r="A18" s="712" t="s">
        <v>1300</v>
      </c>
      <c r="B18" s="712"/>
      <c r="C18" s="712"/>
      <c r="D18" s="713"/>
      <c r="E18" s="712"/>
      <c r="F18" s="712"/>
      <c r="G18" s="713"/>
      <c r="H18" s="714"/>
      <c r="I18" s="714"/>
    </row>
    <row r="19" spans="1:9" ht="21" customHeight="1">
      <c r="A19" s="712" t="s">
        <v>1010</v>
      </c>
      <c r="B19" s="712"/>
      <c r="C19" s="712"/>
      <c r="D19" s="713"/>
      <c r="E19" s="712"/>
      <c r="F19" s="712"/>
      <c r="G19" s="715"/>
      <c r="H19" s="714"/>
      <c r="I19" s="1359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68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67" t="s">
        <v>529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</row>
    <row r="2" spans="1:13" ht="15.75">
      <c r="A2" s="1746" t="s">
        <v>928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L2" s="1746"/>
      <c r="M2" s="1746"/>
    </row>
    <row r="3" spans="1:13" ht="16.5" thickBot="1">
      <c r="A3" s="1471"/>
      <c r="B3" s="1788" t="s">
        <v>939</v>
      </c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</row>
    <row r="4" spans="1:13" ht="13.5" thickTop="1">
      <c r="A4" s="36"/>
      <c r="B4" s="1974" t="s">
        <v>395</v>
      </c>
      <c r="C4" s="1975"/>
      <c r="D4" s="1975"/>
      <c r="E4" s="1975"/>
      <c r="F4" s="1976"/>
      <c r="G4" s="1975" t="s">
        <v>94</v>
      </c>
      <c r="H4" s="1976"/>
      <c r="I4" s="1975" t="s">
        <v>1212</v>
      </c>
      <c r="J4" s="1976"/>
      <c r="K4" s="1936" t="s">
        <v>873</v>
      </c>
      <c r="L4" s="1983" t="s">
        <v>1315</v>
      </c>
      <c r="M4" s="1782"/>
    </row>
    <row r="5" spans="1:13" ht="12.75">
      <c r="A5" s="36"/>
      <c r="B5" s="1977"/>
      <c r="C5" s="1978"/>
      <c r="D5" s="1978"/>
      <c r="E5" s="1978"/>
      <c r="F5" s="1979"/>
      <c r="G5" s="1981"/>
      <c r="H5" s="1982"/>
      <c r="I5" s="1981"/>
      <c r="J5" s="1982"/>
      <c r="K5" s="1841"/>
      <c r="L5" s="1733" t="s">
        <v>1417</v>
      </c>
      <c r="M5" s="1984"/>
    </row>
    <row r="6" spans="1:13" ht="15.75">
      <c r="A6" s="36"/>
      <c r="B6" s="1980"/>
      <c r="C6" s="1981"/>
      <c r="D6" s="1981"/>
      <c r="E6" s="1981"/>
      <c r="F6" s="1982"/>
      <c r="G6" s="1428" t="s">
        <v>1416</v>
      </c>
      <c r="H6" s="1428" t="s">
        <v>459</v>
      </c>
      <c r="I6" s="1428" t="s">
        <v>1416</v>
      </c>
      <c r="J6" s="1428" t="s">
        <v>459</v>
      </c>
      <c r="K6" s="1428" t="s">
        <v>1416</v>
      </c>
      <c r="L6" s="1428" t="s">
        <v>608</v>
      </c>
      <c r="M6" s="1429" t="s">
        <v>873</v>
      </c>
    </row>
    <row r="7" spans="1:13" ht="12.75">
      <c r="A7" s="36"/>
      <c r="B7" s="139" t="s">
        <v>460</v>
      </c>
      <c r="C7" s="36"/>
      <c r="D7" s="36"/>
      <c r="E7" s="36"/>
      <c r="F7" s="36"/>
      <c r="G7" s="1188">
        <v>61560.800000000076</v>
      </c>
      <c r="H7" s="1188">
        <v>75979.20000000007</v>
      </c>
      <c r="I7" s="1188">
        <v>41555.33999999991</v>
      </c>
      <c r="J7" s="1188">
        <v>57060.74</v>
      </c>
      <c r="K7" s="1189">
        <v>77839.8</v>
      </c>
      <c r="L7" s="1189">
        <v>-32.49707606138995</v>
      </c>
      <c r="M7" s="1423">
        <v>87.31599837710431</v>
      </c>
    </row>
    <row r="8" spans="1:13" ht="12.75">
      <c r="A8" s="36"/>
      <c r="B8" s="139"/>
      <c r="C8" s="36" t="s">
        <v>464</v>
      </c>
      <c r="D8" s="36"/>
      <c r="E8" s="36"/>
      <c r="F8" s="36"/>
      <c r="G8" s="1188">
        <v>73904</v>
      </c>
      <c r="H8" s="1188">
        <v>81511.8</v>
      </c>
      <c r="I8" s="1188">
        <v>78115.8</v>
      </c>
      <c r="J8" s="1188">
        <v>85989.8</v>
      </c>
      <c r="K8" s="1189">
        <v>91491.3</v>
      </c>
      <c r="L8" s="1189">
        <v>5.6990149382983475</v>
      </c>
      <c r="M8" s="1190">
        <v>17.122656364013423</v>
      </c>
    </row>
    <row r="9" spans="1:13" ht="12.75">
      <c r="A9" s="36"/>
      <c r="B9" s="139"/>
      <c r="C9" s="36"/>
      <c r="D9" s="36" t="s">
        <v>465</v>
      </c>
      <c r="E9" s="36"/>
      <c r="F9" s="36"/>
      <c r="G9" s="1188">
        <v>0</v>
      </c>
      <c r="H9" s="1188">
        <v>0</v>
      </c>
      <c r="I9" s="1188">
        <v>0</v>
      </c>
      <c r="J9" s="1188">
        <v>0</v>
      </c>
      <c r="K9" s="1189">
        <v>0</v>
      </c>
      <c r="L9" s="1189" t="s">
        <v>432</v>
      </c>
      <c r="M9" s="1190" t="s">
        <v>432</v>
      </c>
    </row>
    <row r="10" spans="1:13" ht="12.75">
      <c r="A10" s="36"/>
      <c r="B10" s="139"/>
      <c r="C10" s="36"/>
      <c r="D10" s="36" t="s">
        <v>466</v>
      </c>
      <c r="E10" s="36"/>
      <c r="F10" s="36"/>
      <c r="G10" s="1188">
        <v>73904</v>
      </c>
      <c r="H10" s="1188">
        <v>81511.8</v>
      </c>
      <c r="I10" s="1188">
        <v>78115.8</v>
      </c>
      <c r="J10" s="1188">
        <v>85989.8</v>
      </c>
      <c r="K10" s="1189">
        <v>91491.3</v>
      </c>
      <c r="L10" s="1189">
        <v>5.6990149382983475</v>
      </c>
      <c r="M10" s="1190">
        <v>17.122656364013423</v>
      </c>
    </row>
    <row r="11" spans="1:13" ht="12.75">
      <c r="A11" s="36"/>
      <c r="B11" s="139"/>
      <c r="C11" s="36" t="s">
        <v>471</v>
      </c>
      <c r="D11" s="36"/>
      <c r="E11" s="36"/>
      <c r="F11" s="36"/>
      <c r="G11" s="1188">
        <v>-413195.6</v>
      </c>
      <c r="H11" s="1188">
        <v>-454653.1</v>
      </c>
      <c r="I11" s="1188">
        <v>-499904.9</v>
      </c>
      <c r="J11" s="1188">
        <v>-547294.3</v>
      </c>
      <c r="K11" s="1189">
        <v>-634701.6</v>
      </c>
      <c r="L11" s="1189">
        <v>20.985049211559854</v>
      </c>
      <c r="M11" s="1190">
        <v>26.964468641935696</v>
      </c>
    </row>
    <row r="12" spans="1:13" ht="12.75">
      <c r="A12" s="36"/>
      <c r="B12" s="139"/>
      <c r="C12" s="36"/>
      <c r="D12" s="36" t="s">
        <v>465</v>
      </c>
      <c r="E12" s="36"/>
      <c r="F12" s="36"/>
      <c r="G12" s="1188">
        <v>-84455.5</v>
      </c>
      <c r="H12" s="1188">
        <v>-92255.6</v>
      </c>
      <c r="I12" s="1188">
        <v>-98055.5</v>
      </c>
      <c r="J12" s="1188">
        <v>-107138.9</v>
      </c>
      <c r="K12" s="1189">
        <v>-122698.2</v>
      </c>
      <c r="L12" s="1189">
        <v>16.103154915902465</v>
      </c>
      <c r="M12" s="1190">
        <v>25.13137967783551</v>
      </c>
    </row>
    <row r="13" spans="1:13" ht="12.75">
      <c r="A13" s="36"/>
      <c r="B13" s="139"/>
      <c r="C13" s="36"/>
      <c r="D13" s="36" t="s">
        <v>466</v>
      </c>
      <c r="E13" s="36"/>
      <c r="F13" s="36"/>
      <c r="G13" s="1188">
        <v>-328740.1</v>
      </c>
      <c r="H13" s="1188">
        <v>-362397.5</v>
      </c>
      <c r="I13" s="1188">
        <v>-401849.4</v>
      </c>
      <c r="J13" s="1188">
        <v>-440155.4</v>
      </c>
      <c r="K13" s="1189">
        <v>-512003.4</v>
      </c>
      <c r="L13" s="1189">
        <v>22.239240056202462</v>
      </c>
      <c r="M13" s="1190">
        <v>27.411761719689025</v>
      </c>
    </row>
    <row r="14" spans="1:13" ht="12.75">
      <c r="A14" s="36"/>
      <c r="B14" s="139"/>
      <c r="C14" s="36" t="s">
        <v>472</v>
      </c>
      <c r="D14" s="36"/>
      <c r="E14" s="36"/>
      <c r="F14" s="36"/>
      <c r="G14" s="1188">
        <v>-339291.6</v>
      </c>
      <c r="H14" s="1188">
        <v>-373141.3</v>
      </c>
      <c r="I14" s="1188">
        <v>-421789.1</v>
      </c>
      <c r="J14" s="1188">
        <v>-461304.5</v>
      </c>
      <c r="K14" s="1189">
        <v>-543210.3</v>
      </c>
      <c r="L14" s="1189">
        <v>24.3146308367198</v>
      </c>
      <c r="M14" s="1190">
        <v>28.787182978412687</v>
      </c>
    </row>
    <row r="15" spans="1:13" ht="12.75">
      <c r="A15" s="36"/>
      <c r="B15" s="139"/>
      <c r="C15" s="36" t="s">
        <v>473</v>
      </c>
      <c r="D15" s="36"/>
      <c r="E15" s="36"/>
      <c r="F15" s="36"/>
      <c r="G15" s="1188">
        <v>14231.2</v>
      </c>
      <c r="H15" s="1188">
        <v>14057</v>
      </c>
      <c r="I15" s="1188">
        <v>7151.600000000017</v>
      </c>
      <c r="J15" s="1188">
        <v>7585.8000000000175</v>
      </c>
      <c r="K15" s="1189">
        <v>19726.3</v>
      </c>
      <c r="L15" s="1189">
        <v>-49.747034684355384</v>
      </c>
      <c r="M15" s="1190">
        <v>175.83058336595946</v>
      </c>
    </row>
    <row r="16" spans="1:13" ht="12.75">
      <c r="A16" s="36"/>
      <c r="B16" s="139"/>
      <c r="C16" s="36"/>
      <c r="D16" s="36" t="s">
        <v>436</v>
      </c>
      <c r="E16" s="36"/>
      <c r="F16" s="36"/>
      <c r="G16" s="1188">
        <v>63840.4</v>
      </c>
      <c r="H16" s="1188">
        <v>72351.5</v>
      </c>
      <c r="I16" s="1188">
        <v>86708.7</v>
      </c>
      <c r="J16" s="1188">
        <v>95190.8</v>
      </c>
      <c r="K16" s="1189">
        <v>114408.4</v>
      </c>
      <c r="L16" s="1189">
        <v>35.82104748717114</v>
      </c>
      <c r="M16" s="1190">
        <v>31.945698643850022</v>
      </c>
    </row>
    <row r="17" spans="1:13" ht="12.75">
      <c r="A17" s="36"/>
      <c r="B17" s="139"/>
      <c r="C17" s="36"/>
      <c r="D17" s="36"/>
      <c r="E17" s="36" t="s">
        <v>474</v>
      </c>
      <c r="F17" s="36"/>
      <c r="G17" s="1188">
        <v>28757.5</v>
      </c>
      <c r="H17" s="1188">
        <v>30703.8</v>
      </c>
      <c r="I17" s="1188">
        <v>31563.3</v>
      </c>
      <c r="J17" s="1188">
        <v>34210.6</v>
      </c>
      <c r="K17" s="1189">
        <v>43206</v>
      </c>
      <c r="L17" s="1189">
        <v>9.75675910632009</v>
      </c>
      <c r="M17" s="1190">
        <v>36.88682742298809</v>
      </c>
    </row>
    <row r="18" spans="1:13" ht="12.75">
      <c r="A18" s="36"/>
      <c r="B18" s="139"/>
      <c r="C18" s="36"/>
      <c r="D18" s="36"/>
      <c r="E18" s="36" t="s">
        <v>475</v>
      </c>
      <c r="F18" s="36"/>
      <c r="G18" s="1188">
        <v>8287</v>
      </c>
      <c r="H18" s="1188">
        <v>10071.4</v>
      </c>
      <c r="I18" s="1188">
        <v>16920.6</v>
      </c>
      <c r="J18" s="1188">
        <v>18389.7</v>
      </c>
      <c r="K18" s="1189">
        <v>21659.6</v>
      </c>
      <c r="L18" s="1189">
        <v>104.18245444672377</v>
      </c>
      <c r="M18" s="1190">
        <v>28.00728106568326</v>
      </c>
    </row>
    <row r="19" spans="1:13" ht="12.75">
      <c r="A19" s="36"/>
      <c r="B19" s="139"/>
      <c r="C19" s="36"/>
      <c r="D19" s="36"/>
      <c r="E19" s="36" t="s">
        <v>466</v>
      </c>
      <c r="F19" s="36"/>
      <c r="G19" s="1188">
        <v>26795.9</v>
      </c>
      <c r="H19" s="1188">
        <v>31576.3</v>
      </c>
      <c r="I19" s="1188">
        <v>38224.8</v>
      </c>
      <c r="J19" s="1188">
        <v>42590.5</v>
      </c>
      <c r="K19" s="1189">
        <v>49542.8</v>
      </c>
      <c r="L19" s="1189">
        <v>42.65167432331066</v>
      </c>
      <c r="M19" s="1190">
        <v>29.609049622234778</v>
      </c>
    </row>
    <row r="20" spans="1:13" ht="12.75">
      <c r="A20" s="36"/>
      <c r="B20" s="139"/>
      <c r="C20" s="36"/>
      <c r="D20" s="36" t="s">
        <v>437</v>
      </c>
      <c r="E20" s="36"/>
      <c r="F20" s="36"/>
      <c r="G20" s="1188">
        <v>-49609.2</v>
      </c>
      <c r="H20" s="1188">
        <v>-58294.5</v>
      </c>
      <c r="I20" s="1188">
        <v>-79557.1</v>
      </c>
      <c r="J20" s="1188">
        <v>-87605</v>
      </c>
      <c r="K20" s="1189">
        <v>-94682.1</v>
      </c>
      <c r="L20" s="1189">
        <v>60.36763342283288</v>
      </c>
      <c r="M20" s="1190">
        <v>19.011502430329912</v>
      </c>
    </row>
    <row r="21" spans="1:13" ht="12.75">
      <c r="A21" s="36"/>
      <c r="B21" s="139"/>
      <c r="C21" s="36"/>
      <c r="D21" s="36"/>
      <c r="E21" s="36" t="s">
        <v>486</v>
      </c>
      <c r="F21" s="36"/>
      <c r="G21" s="1188">
        <v>-19421.1</v>
      </c>
      <c r="H21" s="1188">
        <v>-22292.3</v>
      </c>
      <c r="I21" s="1188">
        <v>-30312.3</v>
      </c>
      <c r="J21" s="1188">
        <v>-33276.7</v>
      </c>
      <c r="K21" s="1189">
        <v>-36461.8</v>
      </c>
      <c r="L21" s="1189">
        <v>56.0792128149281</v>
      </c>
      <c r="M21" s="1190">
        <v>20.28714416260067</v>
      </c>
    </row>
    <row r="22" spans="1:13" ht="12.75">
      <c r="A22" s="36"/>
      <c r="B22" s="139"/>
      <c r="C22" s="36"/>
      <c r="D22" s="36"/>
      <c r="E22" s="36" t="s">
        <v>474</v>
      </c>
      <c r="F22" s="36"/>
      <c r="G22" s="1188">
        <v>-21046.3</v>
      </c>
      <c r="H22" s="1188">
        <v>-25769.7</v>
      </c>
      <c r="I22" s="1188">
        <v>-36199.1</v>
      </c>
      <c r="J22" s="1188">
        <v>-39611.9</v>
      </c>
      <c r="K22" s="1189">
        <v>-37643.4</v>
      </c>
      <c r="L22" s="1189">
        <v>71.99745323406015</v>
      </c>
      <c r="M22" s="1190">
        <v>3.989878201391761</v>
      </c>
    </row>
    <row r="23" spans="1:13" ht="12.75">
      <c r="A23" s="36"/>
      <c r="B23" s="139"/>
      <c r="C23" s="36"/>
      <c r="D23" s="36"/>
      <c r="E23" s="36"/>
      <c r="F23" s="63" t="s">
        <v>438</v>
      </c>
      <c r="G23" s="1188">
        <v>-5745.7</v>
      </c>
      <c r="H23" s="1188">
        <v>-6371.7</v>
      </c>
      <c r="I23" s="1188">
        <v>-8599.5</v>
      </c>
      <c r="J23" s="1188">
        <v>-9508.5</v>
      </c>
      <c r="K23" s="1189">
        <v>-13328.4</v>
      </c>
      <c r="L23" s="1189">
        <v>49.66844770872132</v>
      </c>
      <c r="M23" s="1190">
        <v>54.99040641897784</v>
      </c>
    </row>
    <row r="24" spans="1:13" ht="12.75">
      <c r="A24" s="36"/>
      <c r="B24" s="139"/>
      <c r="C24" s="36"/>
      <c r="D24" s="36"/>
      <c r="E24" s="36" t="s">
        <v>929</v>
      </c>
      <c r="F24" s="36"/>
      <c r="G24" s="1188">
        <v>-1403.1</v>
      </c>
      <c r="H24" s="1188">
        <v>-1566.4</v>
      </c>
      <c r="I24" s="1188">
        <v>-1062.6</v>
      </c>
      <c r="J24" s="1188">
        <v>-1177.9</v>
      </c>
      <c r="K24" s="1189">
        <v>-1417.7</v>
      </c>
      <c r="L24" s="1189">
        <v>-24.26769296557623</v>
      </c>
      <c r="M24" s="1190">
        <v>33.418031244118225</v>
      </c>
    </row>
    <row r="25" spans="1:13" ht="12.75">
      <c r="A25" s="36"/>
      <c r="B25" s="139"/>
      <c r="C25" s="36"/>
      <c r="D25" s="36"/>
      <c r="E25" s="36" t="s">
        <v>466</v>
      </c>
      <c r="F25" s="36"/>
      <c r="G25" s="1188">
        <v>-7738.7</v>
      </c>
      <c r="H25" s="1188">
        <v>-8666.1</v>
      </c>
      <c r="I25" s="1188">
        <v>-11983.1</v>
      </c>
      <c r="J25" s="1188">
        <v>-13538.5</v>
      </c>
      <c r="K25" s="1189">
        <v>-19159.2</v>
      </c>
      <c r="L25" s="1189">
        <v>54.846421233540525</v>
      </c>
      <c r="M25" s="1190">
        <v>59.885171616693526</v>
      </c>
    </row>
    <row r="26" spans="1:13" ht="12.75">
      <c r="A26" s="720"/>
      <c r="B26" s="139"/>
      <c r="C26" s="36" t="s">
        <v>487</v>
      </c>
      <c r="D26" s="36"/>
      <c r="E26" s="36"/>
      <c r="F26" s="36"/>
      <c r="G26" s="1188">
        <v>-325060.4</v>
      </c>
      <c r="H26" s="1188">
        <v>-359084.3</v>
      </c>
      <c r="I26" s="1188">
        <v>-414637.5</v>
      </c>
      <c r="J26" s="1188">
        <v>-453718.7</v>
      </c>
      <c r="K26" s="1189">
        <v>-523484</v>
      </c>
      <c r="L26" s="1189">
        <v>27.557063241169942</v>
      </c>
      <c r="M26" s="1190">
        <v>26.251002381598383</v>
      </c>
    </row>
    <row r="27" spans="1:13" ht="12.75">
      <c r="A27" s="36"/>
      <c r="B27" s="139"/>
      <c r="C27" s="36" t="s">
        <v>498</v>
      </c>
      <c r="D27" s="36"/>
      <c r="E27" s="36"/>
      <c r="F27" s="36"/>
      <c r="G27" s="1188">
        <v>9565</v>
      </c>
      <c r="H27" s="1188">
        <v>12291.4</v>
      </c>
      <c r="I27" s="1188">
        <v>9693.94</v>
      </c>
      <c r="J27" s="1188">
        <v>13078.84</v>
      </c>
      <c r="K27" s="1189">
        <v>29348.3</v>
      </c>
      <c r="L27" s="1189">
        <v>1.3480397281756353</v>
      </c>
      <c r="M27" s="1190" t="s">
        <v>432</v>
      </c>
    </row>
    <row r="28" spans="1:13" ht="12.75">
      <c r="A28" s="36"/>
      <c r="B28" s="139"/>
      <c r="C28" s="36"/>
      <c r="D28" s="36" t="s">
        <v>439</v>
      </c>
      <c r="E28" s="36"/>
      <c r="F28" s="36"/>
      <c r="G28" s="1188">
        <v>19142.7</v>
      </c>
      <c r="H28" s="1188">
        <v>22521.3</v>
      </c>
      <c r="I28" s="1188">
        <v>19483.24</v>
      </c>
      <c r="J28" s="1188">
        <v>23320.14</v>
      </c>
      <c r="K28" s="1189">
        <v>35510.7</v>
      </c>
      <c r="L28" s="1189">
        <v>1.7789549018686017</v>
      </c>
      <c r="M28" s="1190">
        <v>82.2628063915447</v>
      </c>
    </row>
    <row r="29" spans="1:13" ht="12.75">
      <c r="A29" s="36"/>
      <c r="B29" s="139"/>
      <c r="C29" s="36"/>
      <c r="D29" s="36" t="s">
        <v>440</v>
      </c>
      <c r="E29" s="36"/>
      <c r="F29" s="36"/>
      <c r="G29" s="1188">
        <v>-9577.7</v>
      </c>
      <c r="H29" s="1188">
        <v>-10229.9</v>
      </c>
      <c r="I29" s="1188">
        <v>-9789.3</v>
      </c>
      <c r="J29" s="1188">
        <v>-10241.3</v>
      </c>
      <c r="K29" s="1189">
        <v>-6162.4</v>
      </c>
      <c r="L29" s="1189">
        <v>2.209298683399979</v>
      </c>
      <c r="M29" s="1190">
        <v>-37.04963582687219</v>
      </c>
    </row>
    <row r="30" spans="1:13" ht="12.75">
      <c r="A30" s="36"/>
      <c r="B30" s="139"/>
      <c r="C30" s="36" t="s">
        <v>930</v>
      </c>
      <c r="D30" s="36"/>
      <c r="E30" s="36"/>
      <c r="F30" s="36"/>
      <c r="G30" s="1188">
        <v>-315495.4</v>
      </c>
      <c r="H30" s="1188">
        <v>-346792.9</v>
      </c>
      <c r="I30" s="1188">
        <v>-404943.56</v>
      </c>
      <c r="J30" s="1188">
        <v>-440639.86</v>
      </c>
      <c r="K30" s="1189">
        <v>-494135.7</v>
      </c>
      <c r="L30" s="1189">
        <v>28.35165267068868</v>
      </c>
      <c r="M30" s="1190">
        <v>22.025820092064194</v>
      </c>
    </row>
    <row r="31" spans="1:13" ht="12.75">
      <c r="A31" s="36"/>
      <c r="B31" s="139"/>
      <c r="C31" s="36" t="s">
        <v>499</v>
      </c>
      <c r="D31" s="36"/>
      <c r="E31" s="36"/>
      <c r="F31" s="36"/>
      <c r="G31" s="1188">
        <v>377056.2</v>
      </c>
      <c r="H31" s="1188">
        <v>422772.1</v>
      </c>
      <c r="I31" s="1188">
        <v>446498.9</v>
      </c>
      <c r="J31" s="1188">
        <v>497700.6</v>
      </c>
      <c r="K31" s="1189">
        <v>571975.5</v>
      </c>
      <c r="L31" s="1189">
        <v>18.417068861352774</v>
      </c>
      <c r="M31" s="1190">
        <v>28.102331271140855</v>
      </c>
    </row>
    <row r="32" spans="1:13" ht="12.75">
      <c r="A32" s="36"/>
      <c r="B32" s="139"/>
      <c r="C32" s="36"/>
      <c r="D32" s="36" t="s">
        <v>441</v>
      </c>
      <c r="E32" s="36"/>
      <c r="F32" s="36"/>
      <c r="G32" s="1188">
        <v>381636.6</v>
      </c>
      <c r="H32" s="1188">
        <v>427805.7</v>
      </c>
      <c r="I32" s="1188">
        <v>453551.2</v>
      </c>
      <c r="J32" s="1188">
        <v>505068.2</v>
      </c>
      <c r="K32" s="1189">
        <v>574909.5</v>
      </c>
      <c r="L32" s="1189">
        <v>18.84373773374986</v>
      </c>
      <c r="M32" s="1190">
        <v>26.757353965770577</v>
      </c>
    </row>
    <row r="33" spans="1:13" ht="12.75">
      <c r="A33" s="36"/>
      <c r="B33" s="139"/>
      <c r="C33" s="36"/>
      <c r="D33" s="36"/>
      <c r="E33" s="36" t="s">
        <v>500</v>
      </c>
      <c r="F33" s="36"/>
      <c r="G33" s="1188">
        <v>32293.1</v>
      </c>
      <c r="H33" s="1188">
        <v>36227.1</v>
      </c>
      <c r="I33" s="1188">
        <v>31211</v>
      </c>
      <c r="J33" s="1188">
        <v>34180.5</v>
      </c>
      <c r="K33" s="1189">
        <v>44074</v>
      </c>
      <c r="L33" s="1189">
        <v>-3.350870619420249</v>
      </c>
      <c r="M33" s="1190">
        <v>41.21303386626508</v>
      </c>
    </row>
    <row r="34" spans="1:13" ht="12.75">
      <c r="A34" s="36"/>
      <c r="B34" s="139"/>
      <c r="C34" s="36"/>
      <c r="D34" s="36"/>
      <c r="E34" s="36" t="s">
        <v>442</v>
      </c>
      <c r="F34" s="36"/>
      <c r="G34" s="1188">
        <v>320379.8</v>
      </c>
      <c r="H34" s="1188">
        <v>359554.4</v>
      </c>
      <c r="I34" s="1188">
        <v>388462.3</v>
      </c>
      <c r="J34" s="1188">
        <v>434581.7</v>
      </c>
      <c r="K34" s="1519">
        <v>490952.8</v>
      </c>
      <c r="L34" s="1189">
        <v>21.250559492202697</v>
      </c>
      <c r="M34" s="1190">
        <v>26.383641346920925</v>
      </c>
    </row>
    <row r="35" spans="1:13" ht="12.75">
      <c r="A35" s="36"/>
      <c r="B35" s="139"/>
      <c r="C35" s="36"/>
      <c r="D35" s="36"/>
      <c r="E35" s="36" t="s">
        <v>501</v>
      </c>
      <c r="F35" s="36"/>
      <c r="G35" s="1188">
        <v>25774</v>
      </c>
      <c r="H35" s="1188">
        <v>28343.6</v>
      </c>
      <c r="I35" s="1188">
        <v>32898.6</v>
      </c>
      <c r="J35" s="1188">
        <v>35326.7</v>
      </c>
      <c r="K35" s="1189">
        <v>38214.9</v>
      </c>
      <c r="L35" s="1189">
        <v>27.642585551330782</v>
      </c>
      <c r="M35" s="1190">
        <v>16.159654210209567</v>
      </c>
    </row>
    <row r="36" spans="1:13" ht="12.75">
      <c r="A36" s="36"/>
      <c r="B36" s="139"/>
      <c r="C36" s="36"/>
      <c r="D36" s="36"/>
      <c r="E36" s="36" t="s">
        <v>502</v>
      </c>
      <c r="F36" s="36"/>
      <c r="G36" s="1188">
        <v>3189.7</v>
      </c>
      <c r="H36" s="1188">
        <v>3680.6</v>
      </c>
      <c r="I36" s="1188">
        <v>979.3</v>
      </c>
      <c r="J36" s="1188">
        <v>979.3</v>
      </c>
      <c r="K36" s="1189">
        <v>1667.8</v>
      </c>
      <c r="L36" s="1189">
        <v>-69.2980531084428</v>
      </c>
      <c r="M36" s="1190" t="s">
        <v>432</v>
      </c>
    </row>
    <row r="37" spans="1:13" ht="12.75">
      <c r="A37" s="36"/>
      <c r="B37" s="139"/>
      <c r="C37" s="36"/>
      <c r="D37" s="36" t="s">
        <v>443</v>
      </c>
      <c r="E37" s="36"/>
      <c r="F37" s="36"/>
      <c r="G37" s="1188">
        <v>-4580.4</v>
      </c>
      <c r="H37" s="1188">
        <v>-5033.6</v>
      </c>
      <c r="I37" s="1188">
        <v>-7052.3</v>
      </c>
      <c r="J37" s="1188">
        <v>-7367.6</v>
      </c>
      <c r="K37" s="1189">
        <v>-2934</v>
      </c>
      <c r="L37" s="1189">
        <v>53.96690245393418</v>
      </c>
      <c r="M37" s="1190">
        <v>-58.39655147965912</v>
      </c>
    </row>
    <row r="38" spans="1:13" ht="12.75">
      <c r="A38" s="36"/>
      <c r="B38" s="137" t="s">
        <v>503</v>
      </c>
      <c r="C38" s="263" t="s">
        <v>504</v>
      </c>
      <c r="D38" s="263"/>
      <c r="E38" s="263"/>
      <c r="F38" s="263"/>
      <c r="G38" s="1191">
        <v>15151.7</v>
      </c>
      <c r="H38" s="1191">
        <v>18241.7</v>
      </c>
      <c r="I38" s="1191">
        <v>9238.9</v>
      </c>
      <c r="J38" s="1191">
        <v>10348.3</v>
      </c>
      <c r="K38" s="1520">
        <v>15735.5</v>
      </c>
      <c r="L38" s="1520">
        <v>-39.024003907152334</v>
      </c>
      <c r="M38" s="1521">
        <v>70.31789498749853</v>
      </c>
    </row>
    <row r="39" spans="1:13" ht="12.75">
      <c r="A39" s="36"/>
      <c r="B39" s="138" t="s">
        <v>931</v>
      </c>
      <c r="C39" s="138"/>
      <c r="D39" s="65"/>
      <c r="E39" s="65"/>
      <c r="F39" s="65"/>
      <c r="G39" s="1192">
        <v>76712.50000000009</v>
      </c>
      <c r="H39" s="1192">
        <v>94220.90000000008</v>
      </c>
      <c r="I39" s="1192">
        <v>50794.23999999993</v>
      </c>
      <c r="J39" s="1192">
        <v>67409.04</v>
      </c>
      <c r="K39" s="1522">
        <v>93575.3</v>
      </c>
      <c r="L39" s="1522">
        <v>-33.78622779859883</v>
      </c>
      <c r="M39" s="1424">
        <v>84.2242348738757</v>
      </c>
    </row>
    <row r="40" spans="1:13" ht="12.75">
      <c r="A40" s="36"/>
      <c r="B40" s="139" t="s">
        <v>505</v>
      </c>
      <c r="C40" s="36" t="s">
        <v>506</v>
      </c>
      <c r="D40" s="36"/>
      <c r="E40" s="36"/>
      <c r="F40" s="36"/>
      <c r="G40" s="1188">
        <v>28350.7</v>
      </c>
      <c r="H40" s="1188">
        <v>28912.8</v>
      </c>
      <c r="I40" s="1188">
        <v>10100.4</v>
      </c>
      <c r="J40" s="1188">
        <v>12496.32</v>
      </c>
      <c r="K40" s="1189">
        <v>11020.32</v>
      </c>
      <c r="L40" s="1189">
        <v>-64.37336644245116</v>
      </c>
      <c r="M40" s="1190">
        <v>9.107758108589763</v>
      </c>
    </row>
    <row r="41" spans="1:13" ht="12.75">
      <c r="A41" s="36"/>
      <c r="B41" s="139"/>
      <c r="C41" s="36" t="s">
        <v>507</v>
      </c>
      <c r="D41" s="36"/>
      <c r="E41" s="36"/>
      <c r="F41" s="36"/>
      <c r="G41" s="1188">
        <v>8069</v>
      </c>
      <c r="H41" s="1188">
        <v>9195.4</v>
      </c>
      <c r="I41" s="1188">
        <v>6689.8</v>
      </c>
      <c r="J41" s="1188">
        <v>9081.9</v>
      </c>
      <c r="K41" s="1189">
        <v>3159.7</v>
      </c>
      <c r="L41" s="1189" t="s">
        <v>432</v>
      </c>
      <c r="M41" s="1190">
        <v>-52.76839367395139</v>
      </c>
    </row>
    <row r="42" spans="1:13" ht="12.75">
      <c r="A42" s="36"/>
      <c r="B42" s="139"/>
      <c r="C42" s="36" t="s">
        <v>508</v>
      </c>
      <c r="D42" s="36"/>
      <c r="E42" s="36"/>
      <c r="F42" s="36"/>
      <c r="G42" s="1188">
        <v>0</v>
      </c>
      <c r="H42" s="1188">
        <v>0</v>
      </c>
      <c r="I42" s="1188">
        <v>0</v>
      </c>
      <c r="J42" s="1188">
        <v>0</v>
      </c>
      <c r="K42" s="1189">
        <v>0</v>
      </c>
      <c r="L42" s="1189" t="s">
        <v>432</v>
      </c>
      <c r="M42" s="1190" t="s">
        <v>432</v>
      </c>
    </row>
    <row r="43" spans="1:13" ht="12.75">
      <c r="A43" s="36"/>
      <c r="B43" s="139"/>
      <c r="C43" s="36" t="s">
        <v>445</v>
      </c>
      <c r="D43" s="36"/>
      <c r="E43" s="36"/>
      <c r="F43" s="36"/>
      <c r="G43" s="1188">
        <v>-11734.5</v>
      </c>
      <c r="H43" s="1188">
        <v>-15719.6</v>
      </c>
      <c r="I43" s="1188">
        <v>-20301.7</v>
      </c>
      <c r="J43" s="1188">
        <v>-22846.4</v>
      </c>
      <c r="K43" s="1189">
        <v>-19857.9</v>
      </c>
      <c r="L43" s="1189">
        <v>73.00864970812563</v>
      </c>
      <c r="M43" s="1190">
        <v>-2.186023830516646</v>
      </c>
    </row>
    <row r="44" spans="1:13" ht="12.75">
      <c r="A44" s="36"/>
      <c r="B44" s="139"/>
      <c r="C44" s="36"/>
      <c r="D44" s="36" t="s">
        <v>446</v>
      </c>
      <c r="E44" s="36"/>
      <c r="F44" s="36"/>
      <c r="G44" s="1188">
        <v>-3991.2</v>
      </c>
      <c r="H44" s="1188">
        <v>-5137.4</v>
      </c>
      <c r="I44" s="1188">
        <v>-4560.5</v>
      </c>
      <c r="J44" s="1188">
        <v>-5147.4</v>
      </c>
      <c r="K44" s="1189">
        <v>-2370.2</v>
      </c>
      <c r="L44" s="1189">
        <v>14.263880537181805</v>
      </c>
      <c r="M44" s="1190">
        <v>-48.02762854950115</v>
      </c>
    </row>
    <row r="45" spans="1:13" ht="12.75">
      <c r="A45" s="36"/>
      <c r="B45" s="139"/>
      <c r="C45" s="36"/>
      <c r="D45" s="36" t="s">
        <v>466</v>
      </c>
      <c r="E45" s="36"/>
      <c r="F45" s="36"/>
      <c r="G45" s="1188">
        <v>-7743.3</v>
      </c>
      <c r="H45" s="1188">
        <v>-10582.2</v>
      </c>
      <c r="I45" s="1188">
        <v>-15741.2</v>
      </c>
      <c r="J45" s="1188">
        <v>-17699</v>
      </c>
      <c r="K45" s="1189">
        <v>-17487.7</v>
      </c>
      <c r="L45" s="1189">
        <v>103.28800382265959</v>
      </c>
      <c r="M45" s="1190">
        <v>11.095088049195738</v>
      </c>
    </row>
    <row r="46" spans="1:13" ht="12.75">
      <c r="A46" s="36"/>
      <c r="B46" s="139"/>
      <c r="C46" s="36" t="s">
        <v>447</v>
      </c>
      <c r="D46" s="36"/>
      <c r="E46" s="36"/>
      <c r="F46" s="36"/>
      <c r="G46" s="1188">
        <v>32016.2</v>
      </c>
      <c r="H46" s="1188">
        <v>35437</v>
      </c>
      <c r="I46" s="1188">
        <v>23712.3</v>
      </c>
      <c r="J46" s="1188">
        <v>26260.82</v>
      </c>
      <c r="K46" s="1189">
        <v>27718.52</v>
      </c>
      <c r="L46" s="1189">
        <v>-25.93655711795904</v>
      </c>
      <c r="M46" s="1190">
        <v>16.89511350649242</v>
      </c>
    </row>
    <row r="47" spans="1:13" ht="12.75">
      <c r="A47" s="36"/>
      <c r="B47" s="139"/>
      <c r="C47" s="36"/>
      <c r="D47" s="36" t="s">
        <v>446</v>
      </c>
      <c r="E47" s="36"/>
      <c r="F47" s="36"/>
      <c r="G47" s="1188">
        <v>25197.8</v>
      </c>
      <c r="H47" s="1188">
        <v>26442.3</v>
      </c>
      <c r="I47" s="1188">
        <v>13439.7</v>
      </c>
      <c r="J47" s="1188">
        <v>14434.6</v>
      </c>
      <c r="K47" s="1189">
        <v>22445.1</v>
      </c>
      <c r="L47" s="1189">
        <v>-46.66320075562152</v>
      </c>
      <c r="M47" s="1190">
        <v>67.00595995446324</v>
      </c>
    </row>
    <row r="48" spans="1:13" ht="12.75">
      <c r="A48" s="36"/>
      <c r="B48" s="139"/>
      <c r="C48" s="36"/>
      <c r="D48" s="36" t="s">
        <v>509</v>
      </c>
      <c r="E48" s="36"/>
      <c r="F48" s="36"/>
      <c r="G48" s="1188">
        <v>-239</v>
      </c>
      <c r="H48" s="1188">
        <v>1036.8</v>
      </c>
      <c r="I48" s="1188">
        <v>-187.70000000000147</v>
      </c>
      <c r="J48" s="1188">
        <v>-1281.8</v>
      </c>
      <c r="K48" s="1189">
        <v>3523.6</v>
      </c>
      <c r="L48" s="1189">
        <v>-21.46443514644291</v>
      </c>
      <c r="M48" s="1190">
        <v>-1977.2509323388238</v>
      </c>
    </row>
    <row r="49" spans="1:13" ht="12.75">
      <c r="A49" s="36"/>
      <c r="B49" s="139"/>
      <c r="C49" s="36"/>
      <c r="D49" s="36"/>
      <c r="E49" s="36" t="s">
        <v>510</v>
      </c>
      <c r="F49" s="36"/>
      <c r="G49" s="1188">
        <v>-227.6</v>
      </c>
      <c r="H49" s="1188">
        <v>1047.6</v>
      </c>
      <c r="I49" s="1188">
        <v>-128.80000000000146</v>
      </c>
      <c r="J49" s="1188">
        <v>-1218.9</v>
      </c>
      <c r="K49" s="1189">
        <v>3722.8</v>
      </c>
      <c r="L49" s="1189">
        <v>-43.40949033391851</v>
      </c>
      <c r="M49" s="1190">
        <v>-2990.3726708074205</v>
      </c>
    </row>
    <row r="50" spans="1:13" ht="12.75">
      <c r="A50" s="36"/>
      <c r="B50" s="139"/>
      <c r="C50" s="36"/>
      <c r="D50" s="36"/>
      <c r="E50" s="36"/>
      <c r="F50" s="36" t="s">
        <v>511</v>
      </c>
      <c r="G50" s="1188">
        <v>10830.6</v>
      </c>
      <c r="H50" s="1188">
        <v>13445.3</v>
      </c>
      <c r="I50" s="1188">
        <v>13249.3</v>
      </c>
      <c r="J50" s="1188">
        <v>13701</v>
      </c>
      <c r="K50" s="1189">
        <v>16803</v>
      </c>
      <c r="L50" s="1189">
        <v>22.332096098092435</v>
      </c>
      <c r="M50" s="1190">
        <v>26.821794358947272</v>
      </c>
    </row>
    <row r="51" spans="1:13" ht="12.75">
      <c r="A51" s="36"/>
      <c r="B51" s="139"/>
      <c r="C51" s="36"/>
      <c r="D51" s="36"/>
      <c r="E51" s="36"/>
      <c r="F51" s="36" t="s">
        <v>512</v>
      </c>
      <c r="G51" s="1188">
        <v>-11058.2</v>
      </c>
      <c r="H51" s="1188">
        <v>-12397.7</v>
      </c>
      <c r="I51" s="1188">
        <v>-13378.1</v>
      </c>
      <c r="J51" s="1188">
        <v>-14919.9</v>
      </c>
      <c r="K51" s="1189">
        <v>-13080.2</v>
      </c>
      <c r="L51" s="1189">
        <v>20.97900200756</v>
      </c>
      <c r="M51" s="1190">
        <v>-2.2267736076124436</v>
      </c>
    </row>
    <row r="52" spans="1:13" ht="12.75">
      <c r="A52" s="36"/>
      <c r="B52" s="139"/>
      <c r="C52" s="36"/>
      <c r="D52" s="36"/>
      <c r="E52" s="36" t="s">
        <v>448</v>
      </c>
      <c r="F52" s="36"/>
      <c r="G52" s="1188">
        <v>-11.4</v>
      </c>
      <c r="H52" s="1188">
        <v>-10.8</v>
      </c>
      <c r="I52" s="1188">
        <v>-58.9</v>
      </c>
      <c r="J52" s="1188">
        <v>-62.9</v>
      </c>
      <c r="K52" s="1189">
        <v>-199.2</v>
      </c>
      <c r="L52" s="1189">
        <v>416.66666666666663</v>
      </c>
      <c r="M52" s="1190">
        <v>238.20033955857383</v>
      </c>
    </row>
    <row r="53" spans="1:13" ht="12.75">
      <c r="A53" s="36"/>
      <c r="B53" s="139"/>
      <c r="C53" s="36"/>
      <c r="D53" s="36" t="s">
        <v>449</v>
      </c>
      <c r="E53" s="36"/>
      <c r="F53" s="36"/>
      <c r="G53" s="1188">
        <v>7545.7</v>
      </c>
      <c r="H53" s="1188">
        <v>8446.2</v>
      </c>
      <c r="I53" s="1188">
        <v>11510.3</v>
      </c>
      <c r="J53" s="1188">
        <v>14301.1</v>
      </c>
      <c r="K53" s="1189">
        <v>2923.9</v>
      </c>
      <c r="L53" s="1189">
        <v>52.54118239527148</v>
      </c>
      <c r="M53" s="1190">
        <v>-74.59753438224894</v>
      </c>
    </row>
    <row r="54" spans="1:13" ht="12.75">
      <c r="A54" s="36"/>
      <c r="B54" s="139"/>
      <c r="C54" s="36"/>
      <c r="D54" s="36"/>
      <c r="E54" s="36" t="s">
        <v>186</v>
      </c>
      <c r="F54" s="36"/>
      <c r="G54" s="1188">
        <v>-37.2</v>
      </c>
      <c r="H54" s="1188">
        <v>37</v>
      </c>
      <c r="I54" s="1188">
        <v>-63.8</v>
      </c>
      <c r="J54" s="1188">
        <v>-11.7</v>
      </c>
      <c r="K54" s="1189">
        <v>-27.4</v>
      </c>
      <c r="L54" s="1189" t="s">
        <v>432</v>
      </c>
      <c r="M54" s="1190">
        <v>-57.05329153605016</v>
      </c>
    </row>
    <row r="55" spans="1:13" ht="12.75">
      <c r="A55" s="36"/>
      <c r="B55" s="139"/>
      <c r="C55" s="36"/>
      <c r="D55" s="36"/>
      <c r="E55" s="36" t="s">
        <v>450</v>
      </c>
      <c r="F55" s="36"/>
      <c r="G55" s="1188">
        <v>7582.9</v>
      </c>
      <c r="H55" s="1188">
        <v>8409.2</v>
      </c>
      <c r="I55" s="1188">
        <v>11574.1</v>
      </c>
      <c r="J55" s="1188">
        <v>14312.8</v>
      </c>
      <c r="K55" s="1189">
        <v>2951.3</v>
      </c>
      <c r="L55" s="1189">
        <v>52.634216460720836</v>
      </c>
      <c r="M55" s="1190">
        <v>-74.50082511815174</v>
      </c>
    </row>
    <row r="56" spans="1:13" ht="12.75">
      <c r="A56" s="36"/>
      <c r="B56" s="139"/>
      <c r="C56" s="36"/>
      <c r="D56" s="36" t="s">
        <v>451</v>
      </c>
      <c r="E56" s="36"/>
      <c r="F56" s="36"/>
      <c r="G56" s="1188">
        <v>-488.3</v>
      </c>
      <c r="H56" s="1188">
        <v>-488.3</v>
      </c>
      <c r="I56" s="1188">
        <v>-1050</v>
      </c>
      <c r="J56" s="1188">
        <v>-1193.08</v>
      </c>
      <c r="K56" s="1189">
        <v>-1174.08</v>
      </c>
      <c r="L56" s="1189">
        <v>115.03174278107721</v>
      </c>
      <c r="M56" s="1190">
        <v>11.817142857142855</v>
      </c>
    </row>
    <row r="57" spans="1:13" ht="12.75">
      <c r="A57" s="36"/>
      <c r="B57" s="139" t="s">
        <v>932</v>
      </c>
      <c r="C57" s="36"/>
      <c r="D57" s="36"/>
      <c r="E57" s="36"/>
      <c r="F57" s="36"/>
      <c r="G57" s="1188">
        <v>105063.2</v>
      </c>
      <c r="H57" s="1188">
        <v>123133.7</v>
      </c>
      <c r="I57" s="1188">
        <v>60894.64</v>
      </c>
      <c r="J57" s="1188">
        <v>79905.35999999993</v>
      </c>
      <c r="K57" s="1189">
        <v>104595.62</v>
      </c>
      <c r="L57" s="1189">
        <v>-42.03999116722126</v>
      </c>
      <c r="M57" s="1190">
        <v>71.76490410321827</v>
      </c>
    </row>
    <row r="58" spans="1:13" ht="12.75">
      <c r="A58" s="36"/>
      <c r="B58" s="137" t="s">
        <v>513</v>
      </c>
      <c r="C58" s="263" t="s">
        <v>514</v>
      </c>
      <c r="D58" s="263"/>
      <c r="E58" s="263"/>
      <c r="F58" s="263"/>
      <c r="G58" s="1191">
        <v>18240.899999999878</v>
      </c>
      <c r="H58" s="1191">
        <v>16939.099999999948</v>
      </c>
      <c r="I58" s="1191">
        <v>3302.1600000000326</v>
      </c>
      <c r="J58" s="1191">
        <v>3335.3600000001024</v>
      </c>
      <c r="K58" s="1520">
        <v>7888.75</v>
      </c>
      <c r="L58" s="1520">
        <v>-81.89694587438089</v>
      </c>
      <c r="M58" s="1521">
        <v>138.89666157908528</v>
      </c>
    </row>
    <row r="59" spans="1:13" ht="12.75">
      <c r="A59" s="36"/>
      <c r="B59" s="138" t="s">
        <v>933</v>
      </c>
      <c r="C59" s="65"/>
      <c r="D59" s="65"/>
      <c r="E59" s="65"/>
      <c r="F59" s="65"/>
      <c r="G59" s="1192">
        <v>123304.1</v>
      </c>
      <c r="H59" s="1192">
        <v>140072.8</v>
      </c>
      <c r="I59" s="1192">
        <v>64196.8</v>
      </c>
      <c r="J59" s="1192">
        <v>83240.72</v>
      </c>
      <c r="K59" s="1522">
        <v>112484.37</v>
      </c>
      <c r="L59" s="1522">
        <v>-47.936200012813856</v>
      </c>
      <c r="M59" s="1523">
        <v>75.2180326745258</v>
      </c>
    </row>
    <row r="60" spans="1:13" ht="12.75">
      <c r="A60" s="36"/>
      <c r="B60" s="139" t="s">
        <v>515</v>
      </c>
      <c r="C60" s="36"/>
      <c r="D60" s="36"/>
      <c r="E60" s="36"/>
      <c r="F60" s="36"/>
      <c r="G60" s="1188">
        <v>-123304.1</v>
      </c>
      <c r="H60" s="1188">
        <v>-140072.8</v>
      </c>
      <c r="I60" s="1188">
        <v>-64196.8</v>
      </c>
      <c r="J60" s="1188">
        <v>-83240.72</v>
      </c>
      <c r="K60" s="1189">
        <v>-112484.37</v>
      </c>
      <c r="L60" s="1189">
        <v>-47.936200012813856</v>
      </c>
      <c r="M60" s="1190">
        <v>75.2180326745258</v>
      </c>
    </row>
    <row r="61" spans="1:13" ht="12.75">
      <c r="A61" s="36"/>
      <c r="B61" s="139"/>
      <c r="C61" s="36" t="s">
        <v>452</v>
      </c>
      <c r="D61" s="36"/>
      <c r="E61" s="36"/>
      <c r="F61" s="36"/>
      <c r="G61" s="1188">
        <v>-122819.1</v>
      </c>
      <c r="H61" s="1188">
        <v>-139587.8</v>
      </c>
      <c r="I61" s="1188">
        <v>-63148.2</v>
      </c>
      <c r="J61" s="1188">
        <v>-82049.02</v>
      </c>
      <c r="K61" s="1189">
        <v>-111312.97</v>
      </c>
      <c r="L61" s="1189">
        <v>-48.58438141950234</v>
      </c>
      <c r="M61" s="1190">
        <v>76.27259367646269</v>
      </c>
    </row>
    <row r="62" spans="1:13" ht="12.75">
      <c r="A62" s="36"/>
      <c r="B62" s="139"/>
      <c r="C62" s="36"/>
      <c r="D62" s="36" t="s">
        <v>186</v>
      </c>
      <c r="E62" s="36"/>
      <c r="F62" s="36"/>
      <c r="G62" s="1188">
        <v>-116891.4</v>
      </c>
      <c r="H62" s="1188">
        <v>-134787</v>
      </c>
      <c r="I62" s="1188">
        <v>-37986.4</v>
      </c>
      <c r="J62" s="1188">
        <v>-65763.42</v>
      </c>
      <c r="K62" s="1189">
        <v>-98838.07</v>
      </c>
      <c r="L62" s="1189">
        <v>-67.50282741074193</v>
      </c>
      <c r="M62" s="1190">
        <v>160.1933060253143</v>
      </c>
    </row>
    <row r="63" spans="1:13" ht="12.75">
      <c r="A63" s="36"/>
      <c r="B63" s="139"/>
      <c r="C63" s="36"/>
      <c r="D63" s="36" t="s">
        <v>450</v>
      </c>
      <c r="E63" s="36"/>
      <c r="F63" s="36"/>
      <c r="G63" s="1188">
        <v>-5927.7</v>
      </c>
      <c r="H63" s="1188">
        <v>-4800.8</v>
      </c>
      <c r="I63" s="1188">
        <v>-25161.8</v>
      </c>
      <c r="J63" s="1188">
        <v>-16285.6</v>
      </c>
      <c r="K63" s="1189">
        <v>-12474.9</v>
      </c>
      <c r="L63" s="1189">
        <v>324.4782968098925</v>
      </c>
      <c r="M63" s="1190">
        <v>-50.42127351779285</v>
      </c>
    </row>
    <row r="64" spans="1:13" ht="12.75">
      <c r="A64" s="36"/>
      <c r="B64" s="139"/>
      <c r="C64" s="36" t="s">
        <v>516</v>
      </c>
      <c r="D64" s="36"/>
      <c r="E64" s="36"/>
      <c r="F64" s="36"/>
      <c r="G64" s="1188">
        <v>-485</v>
      </c>
      <c r="H64" s="1188">
        <v>-485</v>
      </c>
      <c r="I64" s="1188">
        <v>-1048.6</v>
      </c>
      <c r="J64" s="1188">
        <v>-1191.7</v>
      </c>
      <c r="K64" s="1189">
        <v>-1171.4</v>
      </c>
      <c r="L64" s="1189" t="s">
        <v>432</v>
      </c>
      <c r="M64" s="1190" t="s">
        <v>432</v>
      </c>
    </row>
    <row r="65" spans="1:13" ht="13.5" thickBot="1">
      <c r="A65" s="279"/>
      <c r="B65" s="280" t="s">
        <v>1321</v>
      </c>
      <c r="C65" s="281"/>
      <c r="D65" s="281"/>
      <c r="E65" s="281"/>
      <c r="F65" s="281"/>
      <c r="G65" s="1193">
        <v>-115758.4</v>
      </c>
      <c r="H65" s="1193">
        <v>-131626.6</v>
      </c>
      <c r="I65" s="1193">
        <v>-52686.5</v>
      </c>
      <c r="J65" s="1193">
        <v>-68939.62</v>
      </c>
      <c r="K65" s="1524">
        <v>-109560.47</v>
      </c>
      <c r="L65" s="1524">
        <v>-54.48580837330163</v>
      </c>
      <c r="M65" s="1525">
        <v>107.94789936701054</v>
      </c>
    </row>
    <row r="66" ht="13.5" thickTop="1">
      <c r="B66" s="40" t="s">
        <v>100</v>
      </c>
    </row>
    <row r="67" ht="12.75">
      <c r="B67" s="753" t="s">
        <v>1005</v>
      </c>
    </row>
    <row r="68" ht="12.75">
      <c r="B68" s="753" t="s">
        <v>1006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40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73" t="s">
        <v>530</v>
      </c>
      <c r="C1" s="1773"/>
      <c r="D1" s="1773"/>
      <c r="E1" s="1773"/>
      <c r="F1" s="1773"/>
      <c r="G1" s="1773"/>
      <c r="H1" s="1773"/>
      <c r="I1" s="1773"/>
    </row>
    <row r="2" spans="2:9" ht="15" customHeight="1">
      <c r="B2" s="83" t="s">
        <v>57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1918" t="s">
        <v>1127</v>
      </c>
      <c r="C3" s="1918"/>
      <c r="D3" s="1918"/>
      <c r="E3" s="1918"/>
      <c r="F3" s="1918"/>
      <c r="G3" s="1918"/>
      <c r="H3" s="1918"/>
      <c r="I3" s="1918"/>
    </row>
    <row r="4" spans="2:9" ht="15" customHeight="1" thickTop="1">
      <c r="B4" s="219"/>
      <c r="C4" s="1331"/>
      <c r="D4" s="220"/>
      <c r="E4" s="220"/>
      <c r="F4" s="220"/>
      <c r="G4" s="220"/>
      <c r="H4" s="1247" t="s">
        <v>435</v>
      </c>
      <c r="I4" s="229"/>
    </row>
    <row r="5" spans="2:9" ht="15" customHeight="1">
      <c r="B5" s="1329"/>
      <c r="C5" s="1332"/>
      <c r="D5" s="51" t="s">
        <v>216</v>
      </c>
      <c r="E5" s="51" t="s">
        <v>1407</v>
      </c>
      <c r="F5" s="51" t="s">
        <v>216</v>
      </c>
      <c r="G5" s="51" t="s">
        <v>1407</v>
      </c>
      <c r="H5" s="1710" t="s">
        <v>1418</v>
      </c>
      <c r="I5" s="1711"/>
    </row>
    <row r="6" spans="2:9" ht="15" customHeight="1">
      <c r="B6" s="1330"/>
      <c r="C6" s="1333"/>
      <c r="D6" s="1248">
        <v>2012</v>
      </c>
      <c r="E6" s="1248">
        <v>2013</v>
      </c>
      <c r="F6" s="1248">
        <v>2013</v>
      </c>
      <c r="G6" s="1248">
        <v>2014</v>
      </c>
      <c r="H6" s="1249" t="s">
        <v>1212</v>
      </c>
      <c r="I6" s="1250" t="s">
        <v>856</v>
      </c>
    </row>
    <row r="7" spans="2:9" ht="15" customHeight="1">
      <c r="B7" s="221"/>
      <c r="C7" s="58"/>
      <c r="D7" s="217"/>
      <c r="E7" s="217"/>
      <c r="F7" s="58"/>
      <c r="G7" s="217"/>
      <c r="H7" s="75"/>
      <c r="I7" s="222"/>
    </row>
    <row r="8" spans="2:9" ht="15" customHeight="1">
      <c r="B8" s="223" t="s">
        <v>186</v>
      </c>
      <c r="C8" s="59"/>
      <c r="D8" s="1110">
        <v>375524.5</v>
      </c>
      <c r="E8" s="1110">
        <v>422517.7</v>
      </c>
      <c r="F8" s="1110">
        <v>452994.5</v>
      </c>
      <c r="G8" s="1111">
        <v>554708.4</v>
      </c>
      <c r="H8" s="1107">
        <v>12.514017061470014</v>
      </c>
      <c r="I8" s="1174">
        <v>22.453672174827744</v>
      </c>
    </row>
    <row r="9" spans="2:9" ht="15" customHeight="1">
      <c r="B9" s="159"/>
      <c r="C9" s="41" t="s">
        <v>313</v>
      </c>
      <c r="D9" s="1112">
        <v>285681.86461168</v>
      </c>
      <c r="E9" s="1115">
        <v>314960.51207906</v>
      </c>
      <c r="F9" s="1113">
        <v>339940.04144639</v>
      </c>
      <c r="G9" s="1115">
        <v>416704.40680543</v>
      </c>
      <c r="H9" s="1114">
        <v>10.248689571939678</v>
      </c>
      <c r="I9" s="1175">
        <v>22.581736776997502</v>
      </c>
    </row>
    <row r="10" spans="2:9" ht="15" customHeight="1">
      <c r="B10" s="159"/>
      <c r="C10" s="60" t="s">
        <v>314</v>
      </c>
      <c r="D10" s="1112">
        <v>89842.63538832</v>
      </c>
      <c r="E10" s="1115">
        <v>107557.18792093999</v>
      </c>
      <c r="F10" s="1113">
        <v>113054.45855360999</v>
      </c>
      <c r="G10" s="1115">
        <v>138003.99319457</v>
      </c>
      <c r="H10" s="1114">
        <v>19.717311781932608</v>
      </c>
      <c r="I10" s="1175">
        <v>22.068598585281833</v>
      </c>
    </row>
    <row r="11" spans="2:9" ht="15" customHeight="1">
      <c r="B11" s="163"/>
      <c r="C11" s="42"/>
      <c r="D11" s="1116"/>
      <c r="E11" s="1119"/>
      <c r="F11" s="1117"/>
      <c r="G11" s="1119"/>
      <c r="H11" s="1176"/>
      <c r="I11" s="1177"/>
    </row>
    <row r="12" spans="2:9" ht="15" customHeight="1">
      <c r="B12" s="221"/>
      <c r="C12" s="58"/>
      <c r="D12" s="1112"/>
      <c r="E12" s="1121"/>
      <c r="F12" s="1120"/>
      <c r="G12" s="1113"/>
      <c r="H12" s="1122"/>
      <c r="I12" s="1178"/>
    </row>
    <row r="13" spans="2:9" ht="15" customHeight="1">
      <c r="B13" s="223" t="s">
        <v>936</v>
      </c>
      <c r="C13" s="41"/>
      <c r="D13" s="1110">
        <v>63932.2</v>
      </c>
      <c r="E13" s="1110">
        <v>89175.6</v>
      </c>
      <c r="F13" s="1110">
        <v>80302.5</v>
      </c>
      <c r="G13" s="1110">
        <v>92933.8</v>
      </c>
      <c r="H13" s="1123">
        <v>39.484641542133716</v>
      </c>
      <c r="I13" s="1179">
        <v>15.729647271255544</v>
      </c>
    </row>
    <row r="14" spans="2:9" ht="15" customHeight="1">
      <c r="B14" s="159"/>
      <c r="C14" s="41" t="s">
        <v>313</v>
      </c>
      <c r="D14" s="1112">
        <v>57144</v>
      </c>
      <c r="E14" s="1115">
        <v>83127.3</v>
      </c>
      <c r="F14" s="1113">
        <v>74079.9</v>
      </c>
      <c r="G14" s="1115">
        <v>87592.63333333332</v>
      </c>
      <c r="H14" s="1124">
        <v>45.469865602687946</v>
      </c>
      <c r="I14" s="1180">
        <v>18.240755364590555</v>
      </c>
    </row>
    <row r="15" spans="2:9" ht="15" customHeight="1">
      <c r="B15" s="159"/>
      <c r="C15" s="60" t="s">
        <v>314</v>
      </c>
      <c r="D15" s="1112">
        <v>6788.2</v>
      </c>
      <c r="E15" s="1115">
        <v>6048.3</v>
      </c>
      <c r="F15" s="1113">
        <v>6222.6</v>
      </c>
      <c r="G15" s="1115">
        <v>5341.166666666667</v>
      </c>
      <c r="H15" s="1124">
        <v>-10.899796706048733</v>
      </c>
      <c r="I15" s="1180">
        <v>-14.165032837292017</v>
      </c>
    </row>
    <row r="16" spans="2:9" ht="15" customHeight="1">
      <c r="B16" s="163"/>
      <c r="C16" s="42"/>
      <c r="D16" s="1116"/>
      <c r="E16" s="1126"/>
      <c r="F16" s="1125"/>
      <c r="G16" s="1119"/>
      <c r="H16" s="1127"/>
      <c r="I16" s="1181"/>
    </row>
    <row r="17" spans="2:9" ht="15" customHeight="1">
      <c r="B17" s="159"/>
      <c r="C17" s="41"/>
      <c r="D17" s="1112"/>
      <c r="E17" s="1115"/>
      <c r="F17" s="1113"/>
      <c r="G17" s="1113"/>
      <c r="H17" s="1124"/>
      <c r="I17" s="1175"/>
    </row>
    <row r="18" spans="2:9" ht="15" customHeight="1">
      <c r="B18" s="223" t="s">
        <v>315</v>
      </c>
      <c r="C18" s="59"/>
      <c r="D18" s="1110">
        <v>439456.7</v>
      </c>
      <c r="E18" s="1110">
        <v>511693.3</v>
      </c>
      <c r="F18" s="1110">
        <v>533297</v>
      </c>
      <c r="G18" s="1110">
        <v>647642.2</v>
      </c>
      <c r="H18" s="1123">
        <v>16.437705921880365</v>
      </c>
      <c r="I18" s="1179">
        <v>21.44118568077448</v>
      </c>
    </row>
    <row r="19" spans="2:9" ht="15" customHeight="1">
      <c r="B19" s="159"/>
      <c r="C19" s="41"/>
      <c r="D19" s="1112"/>
      <c r="E19" s="1129"/>
      <c r="F19" s="1128"/>
      <c r="G19" s="1115"/>
      <c r="H19" s="1130"/>
      <c r="I19" s="1182"/>
    </row>
    <row r="20" spans="2:9" ht="15" customHeight="1">
      <c r="B20" s="159"/>
      <c r="C20" s="41" t="s">
        <v>313</v>
      </c>
      <c r="D20" s="1112">
        <v>342825.86461168</v>
      </c>
      <c r="E20" s="1115">
        <v>398087.81207906</v>
      </c>
      <c r="F20" s="1113">
        <v>414019.94144639</v>
      </c>
      <c r="G20" s="1115">
        <v>504297.0401387633</v>
      </c>
      <c r="H20" s="1124">
        <v>16.1195385680644</v>
      </c>
      <c r="I20" s="1180">
        <v>21.805012187815834</v>
      </c>
    </row>
    <row r="21" spans="2:9" ht="15" customHeight="1">
      <c r="B21" s="159"/>
      <c r="C21" s="63" t="s">
        <v>316</v>
      </c>
      <c r="D21" s="1112">
        <v>78.0112954499681</v>
      </c>
      <c r="E21" s="1115">
        <v>77.79812869917585</v>
      </c>
      <c r="F21" s="1113">
        <v>77.63402783934468</v>
      </c>
      <c r="G21" s="1115">
        <v>77.86661217239447</v>
      </c>
      <c r="H21" s="1124" t="s">
        <v>432</v>
      </c>
      <c r="I21" s="1180" t="s">
        <v>432</v>
      </c>
    </row>
    <row r="22" spans="2:9" ht="15" customHeight="1">
      <c r="B22" s="159"/>
      <c r="C22" s="60" t="s">
        <v>314</v>
      </c>
      <c r="D22" s="1112">
        <v>96630.83538832</v>
      </c>
      <c r="E22" s="1115">
        <v>113605.48792094</v>
      </c>
      <c r="F22" s="1113">
        <v>119277.05855361</v>
      </c>
      <c r="G22" s="1115">
        <v>143345.15986123667</v>
      </c>
      <c r="H22" s="1124">
        <v>17.566496723748457</v>
      </c>
      <c r="I22" s="1180">
        <v>20.178315595206485</v>
      </c>
    </row>
    <row r="23" spans="2:9" ht="15" customHeight="1">
      <c r="B23" s="163"/>
      <c r="C23" s="64" t="s">
        <v>316</v>
      </c>
      <c r="D23" s="1116">
        <v>21.988704550031894</v>
      </c>
      <c r="E23" s="1115">
        <v>22.201871300824145</v>
      </c>
      <c r="F23" s="1113">
        <v>22.36597216065532</v>
      </c>
      <c r="G23" s="1119">
        <v>22.13338782760553</v>
      </c>
      <c r="H23" s="1124" t="s">
        <v>432</v>
      </c>
      <c r="I23" s="1180" t="s">
        <v>432</v>
      </c>
    </row>
    <row r="24" spans="2:9" ht="15" customHeight="1">
      <c r="B24" s="224" t="s">
        <v>934</v>
      </c>
      <c r="C24" s="218"/>
      <c r="D24" s="1131"/>
      <c r="E24" s="1109"/>
      <c r="F24" s="1109"/>
      <c r="G24" s="1113"/>
      <c r="H24" s="1132"/>
      <c r="I24" s="1183"/>
    </row>
    <row r="25" spans="2:9" ht="15" customHeight="1">
      <c r="B25" s="139"/>
      <c r="C25" s="63" t="s">
        <v>317</v>
      </c>
      <c r="D25" s="1112">
        <v>11.598910026127614</v>
      </c>
      <c r="E25" s="1115">
        <v>11.259394136764813</v>
      </c>
      <c r="F25" s="1115">
        <v>11.693094556256112</v>
      </c>
      <c r="G25" s="1108">
        <v>11.224273264790886</v>
      </c>
      <c r="H25" s="1124" t="s">
        <v>432</v>
      </c>
      <c r="I25" s="1180" t="s">
        <v>432</v>
      </c>
    </row>
    <row r="26" spans="2:9" ht="15" customHeight="1">
      <c r="B26" s="138"/>
      <c r="C26" s="65" t="s">
        <v>318</v>
      </c>
      <c r="D26" s="1116">
        <v>10.280739007259221</v>
      </c>
      <c r="E26" s="1115">
        <v>9.713538247546863</v>
      </c>
      <c r="F26" s="1119">
        <v>10.07965200150638</v>
      </c>
      <c r="G26" s="1108">
        <v>9.767238012036737</v>
      </c>
      <c r="H26" s="1118" t="s">
        <v>432</v>
      </c>
      <c r="I26" s="1181" t="s">
        <v>432</v>
      </c>
    </row>
    <row r="27" spans="2:9" ht="15" customHeight="1">
      <c r="B27" s="225" t="s">
        <v>319</v>
      </c>
      <c r="C27" s="58"/>
      <c r="D27" s="1112">
        <v>439456.7</v>
      </c>
      <c r="E27" s="1121">
        <v>511693.3</v>
      </c>
      <c r="F27" s="1115">
        <v>533297</v>
      </c>
      <c r="G27" s="1121">
        <v>647642.2</v>
      </c>
      <c r="H27" s="1124">
        <v>16.437705921880365</v>
      </c>
      <c r="I27" s="1180">
        <v>21.44118568077448</v>
      </c>
    </row>
    <row r="28" spans="2:9" ht="15" customHeight="1">
      <c r="B28" s="226" t="s">
        <v>935</v>
      </c>
      <c r="C28" s="41"/>
      <c r="D28" s="1112">
        <v>16520.18225451</v>
      </c>
      <c r="E28" s="1115">
        <v>19111</v>
      </c>
      <c r="F28" s="1115">
        <v>20796.6</v>
      </c>
      <c r="G28" s="1115">
        <v>19471.5</v>
      </c>
      <c r="H28" s="1124">
        <v>15.682743117332791</v>
      </c>
      <c r="I28" s="1180">
        <v>-6.3717146071954005</v>
      </c>
    </row>
    <row r="29" spans="2:9" ht="15" customHeight="1">
      <c r="B29" s="226" t="s">
        <v>375</v>
      </c>
      <c r="C29" s="41"/>
      <c r="D29" s="1112">
        <v>455976.88225451</v>
      </c>
      <c r="E29" s="1115">
        <v>530804.3</v>
      </c>
      <c r="F29" s="1115">
        <v>554093.6</v>
      </c>
      <c r="G29" s="1115">
        <v>667113.7</v>
      </c>
      <c r="H29" s="1124">
        <v>16.410353387986902</v>
      </c>
      <c r="I29" s="1180">
        <v>20.397293886809024</v>
      </c>
    </row>
    <row r="30" spans="2:9" ht="15" customHeight="1">
      <c r="B30" s="226" t="s">
        <v>376</v>
      </c>
      <c r="C30" s="41"/>
      <c r="D30" s="1112">
        <v>72204.6</v>
      </c>
      <c r="E30" s="1115">
        <v>83154.2</v>
      </c>
      <c r="F30" s="1115">
        <v>85856</v>
      </c>
      <c r="G30" s="1115">
        <v>87768.7</v>
      </c>
      <c r="H30" s="1124">
        <v>15.164684798475463</v>
      </c>
      <c r="I30" s="1180">
        <v>2.22780003727172</v>
      </c>
    </row>
    <row r="31" spans="2:9" ht="15" customHeight="1">
      <c r="B31" s="226" t="s">
        <v>377</v>
      </c>
      <c r="C31" s="41"/>
      <c r="D31" s="1112">
        <v>383772.28225451</v>
      </c>
      <c r="E31" s="1115">
        <v>447650.1</v>
      </c>
      <c r="F31" s="1115">
        <v>468237.6</v>
      </c>
      <c r="G31" s="1115">
        <v>579345</v>
      </c>
      <c r="H31" s="1124">
        <v>16.64471893859381</v>
      </c>
      <c r="I31" s="1180">
        <v>23.72885048103784</v>
      </c>
    </row>
    <row r="32" spans="2:9" ht="15" customHeight="1">
      <c r="B32" s="226" t="s">
        <v>937</v>
      </c>
      <c r="C32" s="41"/>
      <c r="D32" s="1112">
        <v>-162506.64533208002</v>
      </c>
      <c r="E32" s="1115">
        <v>-63877.81774549006</v>
      </c>
      <c r="F32" s="1115">
        <v>-84465.31774549</v>
      </c>
      <c r="G32" s="1115">
        <v>-111107.4</v>
      </c>
      <c r="H32" s="1124" t="s">
        <v>432</v>
      </c>
      <c r="I32" s="1175" t="s">
        <v>432</v>
      </c>
    </row>
    <row r="33" spans="2:9" ht="15" customHeight="1">
      <c r="B33" s="226" t="s">
        <v>118</v>
      </c>
      <c r="C33" s="41"/>
      <c r="D33" s="1112">
        <v>30880</v>
      </c>
      <c r="E33" s="1115">
        <v>11191.3</v>
      </c>
      <c r="F33" s="1115">
        <v>15526.3</v>
      </c>
      <c r="G33" s="1115">
        <v>1546.9</v>
      </c>
      <c r="H33" s="1124" t="s">
        <v>432</v>
      </c>
      <c r="I33" s="1175" t="s">
        <v>432</v>
      </c>
    </row>
    <row r="34" spans="2:9" ht="15" customHeight="1" thickBot="1">
      <c r="B34" s="227" t="s">
        <v>938</v>
      </c>
      <c r="C34" s="124"/>
      <c r="D34" s="1184">
        <v>-131626.64533208002</v>
      </c>
      <c r="E34" s="1184">
        <v>-52686.517745490055</v>
      </c>
      <c r="F34" s="1185">
        <v>-68939.01774549</v>
      </c>
      <c r="G34" s="1185">
        <v>-109560.5</v>
      </c>
      <c r="H34" s="1186" t="s">
        <v>432</v>
      </c>
      <c r="I34" s="1187" t="s">
        <v>432</v>
      </c>
    </row>
    <row r="35" spans="2:9" ht="15" customHeight="1" thickTop="1">
      <c r="B35" s="21" t="s">
        <v>378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1002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1003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444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579</v>
      </c>
      <c r="C39" s="9"/>
      <c r="D39" s="1724">
        <v>88.6</v>
      </c>
      <c r="E39" s="1725">
        <v>92.72</v>
      </c>
      <c r="F39" s="1725">
        <v>95</v>
      </c>
      <c r="G39" s="1725">
        <v>95.32</v>
      </c>
      <c r="H39" s="9"/>
      <c r="I39" s="9"/>
    </row>
    <row r="40" spans="4:7" ht="12.75">
      <c r="D40" s="1489"/>
      <c r="E40" s="1489"/>
      <c r="F40" s="1489"/>
      <c r="G40" s="148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8"/>
  <sheetViews>
    <sheetView zoomScalePageLayoutView="0" workbookViewId="0" topLeftCell="A1">
      <selection activeCell="L20" sqref="L20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73" t="s">
        <v>1198</v>
      </c>
      <c r="C1" s="1773"/>
      <c r="D1" s="1773"/>
      <c r="E1" s="1773"/>
      <c r="F1" s="1773"/>
      <c r="G1" s="1773"/>
      <c r="H1" s="1773"/>
      <c r="I1" s="1773"/>
    </row>
    <row r="2" spans="2:9" ht="15.75">
      <c r="B2" s="83" t="s">
        <v>57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1985" t="s">
        <v>887</v>
      </c>
      <c r="C3" s="1985"/>
      <c r="D3" s="1985"/>
      <c r="E3" s="1985"/>
      <c r="F3" s="1985"/>
      <c r="G3" s="1985"/>
      <c r="H3" s="1985"/>
      <c r="I3" s="1985"/>
    </row>
    <row r="4" spans="2:9" ht="15" customHeight="1" thickTop="1">
      <c r="B4" s="219"/>
      <c r="C4" s="238"/>
      <c r="D4" s="1712"/>
      <c r="E4" s="1713"/>
      <c r="F4" s="1713"/>
      <c r="G4" s="1713"/>
      <c r="H4" s="1714" t="s">
        <v>435</v>
      </c>
      <c r="I4" s="229"/>
    </row>
    <row r="5" spans="2:9" ht="15" customHeight="1">
      <c r="B5" s="230"/>
      <c r="C5" s="239"/>
      <c r="D5" s="1715" t="s">
        <v>216</v>
      </c>
      <c r="E5" s="51" t="s">
        <v>1407</v>
      </c>
      <c r="F5" s="51" t="s">
        <v>216</v>
      </c>
      <c r="G5" s="51" t="s">
        <v>1407</v>
      </c>
      <c r="H5" s="1710" t="s">
        <v>1418</v>
      </c>
      <c r="I5" s="1711"/>
    </row>
    <row r="6" spans="2:9" ht="15" customHeight="1">
      <c r="B6" s="231"/>
      <c r="C6" s="240"/>
      <c r="D6" s="1716">
        <v>2012</v>
      </c>
      <c r="E6" s="1248">
        <v>2013</v>
      </c>
      <c r="F6" s="1248">
        <v>2013</v>
      </c>
      <c r="G6" s="1248">
        <v>2014</v>
      </c>
      <c r="H6" s="1716" t="s">
        <v>1212</v>
      </c>
      <c r="I6" s="1717" t="s">
        <v>856</v>
      </c>
    </row>
    <row r="7" spans="2:9" ht="15" customHeight="1">
      <c r="B7" s="232"/>
      <c r="C7" s="241"/>
      <c r="D7" s="66"/>
      <c r="E7" s="228"/>
      <c r="F7" s="228"/>
      <c r="G7" s="228"/>
      <c r="H7" s="66"/>
      <c r="I7" s="233"/>
    </row>
    <row r="8" spans="2:9" ht="15" customHeight="1">
      <c r="B8" s="223" t="s">
        <v>186</v>
      </c>
      <c r="C8" s="242"/>
      <c r="D8" s="1144">
        <v>4238.425507900677</v>
      </c>
      <c r="E8" s="1144">
        <v>4556.920836928387</v>
      </c>
      <c r="F8" s="1144">
        <v>4768.363157894737</v>
      </c>
      <c r="G8" s="1133">
        <v>5819.433487201008</v>
      </c>
      <c r="H8" s="1133">
        <v>7.5144727313011686</v>
      </c>
      <c r="I8" s="1162">
        <v>22.04258137440867</v>
      </c>
    </row>
    <row r="9" spans="2:9" ht="15" customHeight="1">
      <c r="B9" s="232"/>
      <c r="C9" s="241" t="s">
        <v>313</v>
      </c>
      <c r="D9" s="1137">
        <v>3224.400277784199</v>
      </c>
      <c r="E9" s="1137">
        <v>3396.8993968837362</v>
      </c>
      <c r="F9" s="1137">
        <v>3578.3162257514737</v>
      </c>
      <c r="G9" s="1134">
        <v>4371.636663926039</v>
      </c>
      <c r="H9" s="1134">
        <v>5.349804746266756</v>
      </c>
      <c r="I9" s="1163">
        <v>22.170216049252645</v>
      </c>
    </row>
    <row r="10" spans="2:9" ht="15" customHeight="1">
      <c r="B10" s="232"/>
      <c r="C10" s="243" t="s">
        <v>314</v>
      </c>
      <c r="D10" s="1137">
        <v>1014.0252301164787</v>
      </c>
      <c r="E10" s="1137">
        <v>1160.0214400446505</v>
      </c>
      <c r="F10" s="1137">
        <v>1190.0469321432631</v>
      </c>
      <c r="G10" s="1134">
        <v>1447.7968232749688</v>
      </c>
      <c r="H10" s="1134">
        <v>14.397690076350614</v>
      </c>
      <c r="I10" s="1163">
        <v>21.65880052037113</v>
      </c>
    </row>
    <row r="11" spans="2:9" ht="15" customHeight="1">
      <c r="B11" s="232"/>
      <c r="C11" s="241"/>
      <c r="D11" s="1137"/>
      <c r="E11" s="1137"/>
      <c r="F11" s="1137"/>
      <c r="G11" s="1134"/>
      <c r="H11" s="1134"/>
      <c r="I11" s="1163"/>
    </row>
    <row r="12" spans="2:9" ht="15" customHeight="1">
      <c r="B12" s="234"/>
      <c r="C12" s="244"/>
      <c r="D12" s="1139"/>
      <c r="E12" s="1139"/>
      <c r="F12" s="1139"/>
      <c r="G12" s="1138"/>
      <c r="H12" s="1138"/>
      <c r="I12" s="1164"/>
    </row>
    <row r="13" spans="2:9" ht="15" customHeight="1">
      <c r="B13" s="235" t="s">
        <v>936</v>
      </c>
      <c r="C13" s="245"/>
      <c r="D13" s="1144">
        <v>721.5823927765238</v>
      </c>
      <c r="E13" s="1144">
        <v>961.7730802415876</v>
      </c>
      <c r="F13" s="1144">
        <v>845.2894736842105</v>
      </c>
      <c r="G13" s="1133">
        <v>974.9664288711707</v>
      </c>
      <c r="H13" s="1133">
        <v>33.28666135281543</v>
      </c>
      <c r="I13" s="1162">
        <v>15.341129781465355</v>
      </c>
    </row>
    <row r="14" spans="2:9" ht="15" customHeight="1">
      <c r="B14" s="232"/>
      <c r="C14" s="241" t="s">
        <v>313</v>
      </c>
      <c r="D14" s="1137">
        <v>644.9661399548534</v>
      </c>
      <c r="E14" s="1137">
        <v>896.5411993097498</v>
      </c>
      <c r="F14" s="1137">
        <v>779.7884210526315</v>
      </c>
      <c r="G14" s="1134">
        <v>918.9323681633794</v>
      </c>
      <c r="H14" s="1134">
        <v>39.00593283432002</v>
      </c>
      <c r="I14" s="1163">
        <v>17.843807801469836</v>
      </c>
    </row>
    <row r="15" spans="2:9" ht="15" customHeight="1">
      <c r="B15" s="232"/>
      <c r="C15" s="243" t="s">
        <v>314</v>
      </c>
      <c r="D15" s="1137">
        <v>76.61625282167043</v>
      </c>
      <c r="E15" s="1137">
        <v>65.2318809318378</v>
      </c>
      <c r="F15" s="1137">
        <v>65.50105263157896</v>
      </c>
      <c r="G15" s="1134">
        <v>56.034060707791305</v>
      </c>
      <c r="H15" s="1134">
        <v>-14.858951554744579</v>
      </c>
      <c r="I15" s="1163">
        <v>-14.453190511359026</v>
      </c>
    </row>
    <row r="16" spans="2:9" ht="15" customHeight="1">
      <c r="B16" s="232"/>
      <c r="C16" s="241"/>
      <c r="D16" s="1148"/>
      <c r="E16" s="1148"/>
      <c r="F16" s="1148"/>
      <c r="G16" s="1149"/>
      <c r="H16" s="1149"/>
      <c r="I16" s="1165"/>
    </row>
    <row r="17" spans="2:9" ht="15" customHeight="1">
      <c r="B17" s="234"/>
      <c r="C17" s="244"/>
      <c r="D17" s="1139"/>
      <c r="E17" s="1139"/>
      <c r="F17" s="1139"/>
      <c r="G17" s="1138"/>
      <c r="H17" s="1138"/>
      <c r="I17" s="1164"/>
    </row>
    <row r="18" spans="2:9" ht="15" customHeight="1">
      <c r="B18" s="235" t="s">
        <v>315</v>
      </c>
      <c r="C18" s="246"/>
      <c r="D18" s="1144">
        <v>4960.0079006772</v>
      </c>
      <c r="E18" s="1144">
        <v>5518.693917169974</v>
      </c>
      <c r="F18" s="1144">
        <v>5613.652631578947</v>
      </c>
      <c r="G18" s="1133">
        <v>6794.399916072178</v>
      </c>
      <c r="H18" s="1133">
        <v>11.263813035791642</v>
      </c>
      <c r="I18" s="1162">
        <v>21.03349391180842</v>
      </c>
    </row>
    <row r="19" spans="2:9" ht="15" customHeight="1">
      <c r="B19" s="232"/>
      <c r="C19" s="241"/>
      <c r="D19" s="1147"/>
      <c r="E19" s="1147"/>
      <c r="F19" s="1147"/>
      <c r="G19" s="1146"/>
      <c r="H19" s="1146"/>
      <c r="I19" s="1166"/>
    </row>
    <row r="20" spans="2:9" ht="15" customHeight="1">
      <c r="B20" s="232"/>
      <c r="C20" s="241" t="s">
        <v>313</v>
      </c>
      <c r="D20" s="1137">
        <v>3869.366417739052</v>
      </c>
      <c r="E20" s="1137">
        <v>4293.440596193486</v>
      </c>
      <c r="F20" s="1137">
        <v>4358.104646804105</v>
      </c>
      <c r="G20" s="1134">
        <v>5290.569032089418</v>
      </c>
      <c r="H20" s="1134">
        <v>10.959783403046885</v>
      </c>
      <c r="I20" s="1163">
        <v>21.39609901219582</v>
      </c>
    </row>
    <row r="21" spans="2:9" ht="15" customHeight="1">
      <c r="B21" s="232"/>
      <c r="C21" s="247" t="s">
        <v>316</v>
      </c>
      <c r="D21" s="1137">
        <v>78.0112954499681</v>
      </c>
      <c r="E21" s="1137">
        <v>77.79812869917585</v>
      </c>
      <c r="F21" s="1137">
        <v>77.63402783934468</v>
      </c>
      <c r="G21" s="1134">
        <v>77.86661217239447</v>
      </c>
      <c r="H21" s="1134" t="s">
        <v>432</v>
      </c>
      <c r="I21" s="1163" t="s">
        <v>432</v>
      </c>
    </row>
    <row r="22" spans="2:9" ht="15" customHeight="1">
      <c r="B22" s="232"/>
      <c r="C22" s="243" t="s">
        <v>314</v>
      </c>
      <c r="D22" s="1137">
        <v>1090.641482938149</v>
      </c>
      <c r="E22" s="1137">
        <v>1225.2533209764883</v>
      </c>
      <c r="F22" s="1137">
        <v>1255.547984774842</v>
      </c>
      <c r="G22" s="1134">
        <v>1503.8308839827598</v>
      </c>
      <c r="H22" s="1134">
        <v>12.34244617907801</v>
      </c>
      <c r="I22" s="1163">
        <v>19.77486342367412</v>
      </c>
    </row>
    <row r="23" spans="2:9" ht="15" customHeight="1">
      <c r="B23" s="163"/>
      <c r="C23" s="248" t="s">
        <v>316</v>
      </c>
      <c r="D23" s="1139">
        <v>21.988704550031894</v>
      </c>
      <c r="E23" s="1139">
        <v>22.201871300824145</v>
      </c>
      <c r="F23" s="1139">
        <v>22.36597216065532</v>
      </c>
      <c r="G23" s="1138">
        <v>22.13338782760553</v>
      </c>
      <c r="H23" s="1138" t="s">
        <v>432</v>
      </c>
      <c r="I23" s="1164" t="s">
        <v>432</v>
      </c>
    </row>
    <row r="24" spans="2:9" ht="15" customHeight="1">
      <c r="B24" s="224" t="s">
        <v>934</v>
      </c>
      <c r="C24" s="249"/>
      <c r="D24" s="1148"/>
      <c r="E24" s="1148"/>
      <c r="F24" s="1148"/>
      <c r="G24" s="1149"/>
      <c r="H24" s="1149"/>
      <c r="I24" s="1165"/>
    </row>
    <row r="25" spans="2:9" ht="15" customHeight="1">
      <c r="B25" s="236"/>
      <c r="C25" s="247" t="s">
        <v>317</v>
      </c>
      <c r="D25" s="1137">
        <v>11.598910026127614</v>
      </c>
      <c r="E25" s="1137">
        <v>11.259394136764813</v>
      </c>
      <c r="F25" s="1137">
        <v>11.693094556256112</v>
      </c>
      <c r="G25" s="1134">
        <v>11.224273264790886</v>
      </c>
      <c r="H25" s="1134" t="s">
        <v>432</v>
      </c>
      <c r="I25" s="1163" t="s">
        <v>432</v>
      </c>
    </row>
    <row r="26" spans="2:9" ht="15" customHeight="1">
      <c r="B26" s="237"/>
      <c r="C26" s="248" t="s">
        <v>318</v>
      </c>
      <c r="D26" s="1139">
        <v>10.280739007259221</v>
      </c>
      <c r="E26" s="1139">
        <v>9.713538247546863</v>
      </c>
      <c r="F26" s="1139">
        <v>10.07965200150638</v>
      </c>
      <c r="G26" s="1138">
        <v>9.767238012036737</v>
      </c>
      <c r="H26" s="1138" t="s">
        <v>432</v>
      </c>
      <c r="I26" s="1164" t="s">
        <v>432</v>
      </c>
    </row>
    <row r="27" spans="2:9" ht="15" customHeight="1">
      <c r="B27" s="225" t="s">
        <v>319</v>
      </c>
      <c r="C27" s="245"/>
      <c r="D27" s="1143">
        <v>4960.007900677201</v>
      </c>
      <c r="E27" s="1140">
        <v>5518.693917169975</v>
      </c>
      <c r="F27" s="1140">
        <v>5613.652631578947</v>
      </c>
      <c r="G27" s="1141">
        <v>6794.399916072178</v>
      </c>
      <c r="H27" s="1142">
        <v>11.263813035791642</v>
      </c>
      <c r="I27" s="1167">
        <v>21.03349391180842</v>
      </c>
    </row>
    <row r="28" spans="2:9" ht="15" customHeight="1">
      <c r="B28" s="226" t="s">
        <v>935</v>
      </c>
      <c r="C28" s="241"/>
      <c r="D28" s="1137">
        <v>186.45803898995487</v>
      </c>
      <c r="E28" s="1135">
        <v>206.11518550474548</v>
      </c>
      <c r="F28" s="1135">
        <v>218.9115789473684</v>
      </c>
      <c r="G28" s="1136">
        <v>204.27507343684434</v>
      </c>
      <c r="H28" s="1134">
        <v>10.542396895984524</v>
      </c>
      <c r="I28" s="1168">
        <v>-6.68603533029335</v>
      </c>
    </row>
    <row r="29" spans="2:9" ht="15" customHeight="1">
      <c r="B29" s="226" t="s">
        <v>375</v>
      </c>
      <c r="C29" s="250"/>
      <c r="D29" s="1137">
        <v>5146.465939667156</v>
      </c>
      <c r="E29" s="1135">
        <v>5724.80910267472</v>
      </c>
      <c r="F29" s="1135">
        <v>5832.564210526316</v>
      </c>
      <c r="G29" s="1136">
        <v>6998.674989509022</v>
      </c>
      <c r="H29" s="1134">
        <v>11.237675907847702</v>
      </c>
      <c r="I29" s="1168">
        <v>19.993106580432823</v>
      </c>
    </row>
    <row r="30" spans="2:9" ht="15" customHeight="1">
      <c r="B30" s="226" t="s">
        <v>376</v>
      </c>
      <c r="C30" s="250"/>
      <c r="D30" s="1137">
        <v>814.9503386004516</v>
      </c>
      <c r="E30" s="1135">
        <v>896.8313201035377</v>
      </c>
      <c r="F30" s="1135">
        <v>903.7473684210527</v>
      </c>
      <c r="G30" s="1136">
        <v>920.7794796475033</v>
      </c>
      <c r="H30" s="1134">
        <v>10.047358424772696</v>
      </c>
      <c r="I30" s="1163">
        <v>1.8846097727739561</v>
      </c>
    </row>
    <row r="31" spans="2:9" ht="15" customHeight="1">
      <c r="B31" s="226" t="s">
        <v>377</v>
      </c>
      <c r="C31" s="250"/>
      <c r="D31" s="1137">
        <v>4331.515601066704</v>
      </c>
      <c r="E31" s="1135">
        <v>4827.977782571183</v>
      </c>
      <c r="F31" s="1135">
        <v>4928.816842105263</v>
      </c>
      <c r="G31" s="1136">
        <v>6077.89550986152</v>
      </c>
      <c r="H31" s="1134">
        <v>11.461627458578619</v>
      </c>
      <c r="I31" s="1168">
        <v>23.31347876309897</v>
      </c>
    </row>
    <row r="32" spans="2:9" ht="15" customHeight="1">
      <c r="B32" s="226" t="s">
        <v>937</v>
      </c>
      <c r="C32" s="250"/>
      <c r="D32" s="1137">
        <v>-1834.16078252912</v>
      </c>
      <c r="E32" s="1135">
        <v>-688.932460585527</v>
      </c>
      <c r="F32" s="1135">
        <v>-889.1086078472631</v>
      </c>
      <c r="G32" s="1134">
        <v>-1165.6252622744444</v>
      </c>
      <c r="H32" s="1145" t="s">
        <v>432</v>
      </c>
      <c r="I32" s="1163" t="s">
        <v>432</v>
      </c>
    </row>
    <row r="33" spans="2:9" ht="15" customHeight="1">
      <c r="B33" s="226" t="s">
        <v>118</v>
      </c>
      <c r="C33" s="250"/>
      <c r="D33" s="1137">
        <v>348.53273137697516</v>
      </c>
      <c r="E33" s="1135">
        <v>120.6999568593615</v>
      </c>
      <c r="F33" s="1135">
        <v>163.43473684210525</v>
      </c>
      <c r="G33" s="1134">
        <v>16.228493495593792</v>
      </c>
      <c r="H33" s="1145" t="s">
        <v>432</v>
      </c>
      <c r="I33" s="1163" t="s">
        <v>432</v>
      </c>
    </row>
    <row r="34" spans="2:9" ht="15" customHeight="1" thickBot="1">
      <c r="B34" s="227" t="s">
        <v>938</v>
      </c>
      <c r="C34" s="251"/>
      <c r="D34" s="1169">
        <v>-1485.6280511521447</v>
      </c>
      <c r="E34" s="1170">
        <v>-568.2325037261654</v>
      </c>
      <c r="F34" s="1170">
        <v>-725.6738710051578</v>
      </c>
      <c r="G34" s="1171">
        <v>-1149.3967687788506</v>
      </c>
      <c r="H34" s="1172" t="s">
        <v>432</v>
      </c>
      <c r="I34" s="1173" t="s">
        <v>432</v>
      </c>
    </row>
    <row r="35" spans="2:9" ht="16.5" thickTop="1">
      <c r="B35" s="9" t="s">
        <v>1002</v>
      </c>
      <c r="C35" s="10"/>
      <c r="D35" s="9"/>
      <c r="E35" s="9"/>
      <c r="F35" s="9"/>
      <c r="G35" s="31"/>
      <c r="H35" s="31"/>
      <c r="I35" s="31"/>
    </row>
    <row r="36" spans="2:9" ht="15.75">
      <c r="B36" s="1350" t="s">
        <v>1003</v>
      </c>
      <c r="C36" s="1351"/>
      <c r="D36" s="1352"/>
      <c r="E36" s="1352"/>
      <c r="F36" s="1352"/>
      <c r="G36" s="1353"/>
      <c r="H36" s="1353"/>
      <c r="I36" s="693"/>
    </row>
    <row r="37" spans="2:9" ht="15.75">
      <c r="B37" s="1354" t="s">
        <v>1004</v>
      </c>
      <c r="C37" s="1351"/>
      <c r="D37" s="1355"/>
      <c r="E37" s="1355"/>
      <c r="F37" s="1355"/>
      <c r="G37" s="1356"/>
      <c r="H37" s="1353"/>
      <c r="I37" s="693"/>
    </row>
    <row r="38" spans="2:9" ht="15.75">
      <c r="B38" s="1351" t="s">
        <v>579</v>
      </c>
      <c r="C38" s="1356"/>
      <c r="D38" s="29">
        <v>88.6</v>
      </c>
      <c r="E38" s="29">
        <v>92.72</v>
      </c>
      <c r="F38" s="29">
        <v>95</v>
      </c>
      <c r="G38" s="29">
        <v>95.32</v>
      </c>
      <c r="H38" s="1356"/>
      <c r="I38" s="694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68"/>
  <sheetViews>
    <sheetView zoomScalePageLayoutView="0" workbookViewId="0" topLeftCell="A1">
      <selection activeCell="K72" sqref="K72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73" t="s">
        <v>119</v>
      </c>
      <c r="C1" s="1773"/>
      <c r="D1" s="1773"/>
      <c r="E1" s="1773"/>
      <c r="F1" s="1773"/>
      <c r="G1" s="1773"/>
      <c r="H1" s="1773"/>
      <c r="I1" s="1773"/>
    </row>
    <row r="2" spans="2:9" ht="16.5" thickBot="1">
      <c r="B2" s="1986" t="s">
        <v>581</v>
      </c>
      <c r="C2" s="1987"/>
      <c r="D2" s="1987"/>
      <c r="E2" s="1987"/>
      <c r="F2" s="1987"/>
      <c r="G2" s="1987"/>
      <c r="H2" s="1987"/>
      <c r="I2" s="1987"/>
    </row>
    <row r="3" spans="2:9" ht="13.5" thickTop="1">
      <c r="B3" s="1974" t="s">
        <v>379</v>
      </c>
      <c r="C3" s="1936" t="s">
        <v>380</v>
      </c>
      <c r="D3" s="1862" t="s">
        <v>381</v>
      </c>
      <c r="E3" s="1862"/>
      <c r="F3" s="1862"/>
      <c r="G3" s="1861" t="s">
        <v>382</v>
      </c>
      <c r="H3" s="1862"/>
      <c r="I3" s="1863"/>
    </row>
    <row r="4" spans="2:9" ht="13.5" thickBot="1">
      <c r="B4" s="1988"/>
      <c r="C4" s="1989"/>
      <c r="D4" s="255" t="s">
        <v>383</v>
      </c>
      <c r="E4" s="255" t="s">
        <v>384</v>
      </c>
      <c r="F4" s="255" t="s">
        <v>580</v>
      </c>
      <c r="G4" s="256" t="s">
        <v>383</v>
      </c>
      <c r="H4" s="255" t="s">
        <v>384</v>
      </c>
      <c r="I4" s="178" t="s">
        <v>580</v>
      </c>
    </row>
    <row r="5" spans="2:9" ht="12.75">
      <c r="B5" s="159" t="s">
        <v>414</v>
      </c>
      <c r="C5" s="700" t="s">
        <v>517</v>
      </c>
      <c r="D5" s="701">
        <v>74.5</v>
      </c>
      <c r="E5" s="701">
        <v>75.1</v>
      </c>
      <c r="F5" s="701">
        <v>74.8</v>
      </c>
      <c r="G5" s="701">
        <v>74.27064516129032</v>
      </c>
      <c r="H5" s="701">
        <v>74.87064516129031</v>
      </c>
      <c r="I5" s="738">
        <v>74.57064516129032</v>
      </c>
    </row>
    <row r="6" spans="2:9" ht="12.75">
      <c r="B6" s="159"/>
      <c r="C6" s="700" t="s">
        <v>518</v>
      </c>
      <c r="D6" s="701">
        <v>73.9</v>
      </c>
      <c r="E6" s="701">
        <v>74.5</v>
      </c>
      <c r="F6" s="701">
        <v>74.2</v>
      </c>
      <c r="G6" s="701">
        <v>74.37580645161289</v>
      </c>
      <c r="H6" s="701">
        <v>74.9758064516129</v>
      </c>
      <c r="I6" s="738">
        <v>74.67580645161289</v>
      </c>
    </row>
    <row r="7" spans="2:9" ht="12.75">
      <c r="B7" s="159"/>
      <c r="C7" s="700" t="s">
        <v>519</v>
      </c>
      <c r="D7" s="701">
        <v>70.73</v>
      </c>
      <c r="E7" s="701">
        <v>71.33</v>
      </c>
      <c r="F7" s="701">
        <v>71.03</v>
      </c>
      <c r="G7" s="701">
        <v>71.66387096774193</v>
      </c>
      <c r="H7" s="701">
        <v>72.26387096774194</v>
      </c>
      <c r="I7" s="738">
        <v>71.96387096774194</v>
      </c>
    </row>
    <row r="8" spans="2:9" ht="12.75">
      <c r="B8" s="159"/>
      <c r="C8" s="700" t="s">
        <v>520</v>
      </c>
      <c r="D8" s="701">
        <v>72</v>
      </c>
      <c r="E8" s="701">
        <v>72.6</v>
      </c>
      <c r="F8" s="701">
        <v>72.3</v>
      </c>
      <c r="G8" s="701">
        <v>70.77033333333334</v>
      </c>
      <c r="H8" s="701">
        <v>71.37033333333332</v>
      </c>
      <c r="I8" s="738">
        <v>71.07033333333334</v>
      </c>
    </row>
    <row r="9" spans="2:9" ht="12.75">
      <c r="B9" s="159"/>
      <c r="C9" s="700" t="s">
        <v>521</v>
      </c>
      <c r="D9" s="701">
        <v>71.65</v>
      </c>
      <c r="E9" s="701">
        <v>72.25</v>
      </c>
      <c r="F9" s="701">
        <v>71.95</v>
      </c>
      <c r="G9" s="701">
        <v>72.22655172413793</v>
      </c>
      <c r="H9" s="701">
        <v>72.82655172413793</v>
      </c>
      <c r="I9" s="738">
        <v>72.52655172413793</v>
      </c>
    </row>
    <row r="10" spans="2:9" ht="12.75">
      <c r="B10" s="159"/>
      <c r="C10" s="700" t="s">
        <v>522</v>
      </c>
      <c r="D10" s="701">
        <v>71.95</v>
      </c>
      <c r="E10" s="701">
        <v>72.55</v>
      </c>
      <c r="F10" s="701">
        <v>72.25</v>
      </c>
      <c r="G10" s="701">
        <v>71.97099999999999</v>
      </c>
      <c r="H10" s="701">
        <v>70.157</v>
      </c>
      <c r="I10" s="738">
        <v>71.064</v>
      </c>
    </row>
    <row r="11" spans="2:9" ht="12.75">
      <c r="B11" s="159"/>
      <c r="C11" s="700" t="s">
        <v>523</v>
      </c>
      <c r="D11" s="701">
        <v>72.85</v>
      </c>
      <c r="E11" s="701">
        <v>73.45</v>
      </c>
      <c r="F11" s="701">
        <v>73.15</v>
      </c>
      <c r="G11" s="701">
        <v>72.62931034482759</v>
      </c>
      <c r="H11" s="701">
        <v>73.22931034482757</v>
      </c>
      <c r="I11" s="738">
        <v>72.92931034482757</v>
      </c>
    </row>
    <row r="12" spans="2:9" ht="12.75">
      <c r="B12" s="159"/>
      <c r="C12" s="700" t="s">
        <v>524</v>
      </c>
      <c r="D12" s="701">
        <v>72.1</v>
      </c>
      <c r="E12" s="701">
        <v>72.7</v>
      </c>
      <c r="F12" s="701">
        <v>72.4</v>
      </c>
      <c r="G12" s="701">
        <v>72.06833333333334</v>
      </c>
      <c r="H12" s="701">
        <v>72.66833333333332</v>
      </c>
      <c r="I12" s="738">
        <v>72.36833333333334</v>
      </c>
    </row>
    <row r="13" spans="2:9" ht="12.75">
      <c r="B13" s="159"/>
      <c r="C13" s="700" t="s">
        <v>525</v>
      </c>
      <c r="D13" s="701">
        <v>70.58</v>
      </c>
      <c r="E13" s="701">
        <v>71.18</v>
      </c>
      <c r="F13" s="701">
        <v>70.88</v>
      </c>
      <c r="G13" s="701">
        <v>71.18533333333333</v>
      </c>
      <c r="H13" s="701">
        <v>71.78533333333334</v>
      </c>
      <c r="I13" s="738">
        <v>71.48533333333333</v>
      </c>
    </row>
    <row r="14" spans="2:9" ht="12.75">
      <c r="B14" s="159"/>
      <c r="C14" s="700" t="s">
        <v>264</v>
      </c>
      <c r="D14" s="701">
        <v>71.46</v>
      </c>
      <c r="E14" s="701">
        <v>72.06</v>
      </c>
      <c r="F14" s="701">
        <v>71.76</v>
      </c>
      <c r="G14" s="701">
        <v>70.90161290322581</v>
      </c>
      <c r="H14" s="701">
        <v>71.50161290322582</v>
      </c>
      <c r="I14" s="738">
        <v>71.20161290322582</v>
      </c>
    </row>
    <row r="15" spans="2:9" ht="12.75">
      <c r="B15" s="159"/>
      <c r="C15" s="700" t="s">
        <v>265</v>
      </c>
      <c r="D15" s="702">
        <v>71.49</v>
      </c>
      <c r="E15" s="701">
        <v>72.09</v>
      </c>
      <c r="F15" s="702">
        <v>71.79</v>
      </c>
      <c r="G15" s="701">
        <v>71.60741935483871</v>
      </c>
      <c r="H15" s="702">
        <v>72.2074193548387</v>
      </c>
      <c r="I15" s="738">
        <v>71.90741935483871</v>
      </c>
    </row>
    <row r="16" spans="2:9" ht="12.75">
      <c r="B16" s="159"/>
      <c r="C16" s="703" t="s">
        <v>266</v>
      </c>
      <c r="D16" s="704">
        <v>70.95</v>
      </c>
      <c r="E16" s="704">
        <v>71.55</v>
      </c>
      <c r="F16" s="704">
        <v>71.25</v>
      </c>
      <c r="G16" s="704">
        <v>71.220625</v>
      </c>
      <c r="H16" s="704">
        <v>71.820625</v>
      </c>
      <c r="I16" s="1160">
        <v>71.520625</v>
      </c>
    </row>
    <row r="17" spans="2:9" ht="12.75">
      <c r="B17" s="394"/>
      <c r="C17" s="705" t="s">
        <v>591</v>
      </c>
      <c r="D17" s="706">
        <v>72.01333333333334</v>
      </c>
      <c r="E17" s="706">
        <v>72.61333333333333</v>
      </c>
      <c r="F17" s="706">
        <v>72.31333333333332</v>
      </c>
      <c r="G17" s="706">
        <v>72.0742368256396</v>
      </c>
      <c r="H17" s="706">
        <v>72.47307015897293</v>
      </c>
      <c r="I17" s="1161">
        <v>72.27365349230627</v>
      </c>
    </row>
    <row r="18" spans="2:9" ht="12.75">
      <c r="B18" s="159" t="s">
        <v>94</v>
      </c>
      <c r="C18" s="700" t="s">
        <v>517</v>
      </c>
      <c r="D18" s="252">
        <v>72.1</v>
      </c>
      <c r="E18" s="252">
        <v>72.7</v>
      </c>
      <c r="F18" s="252">
        <v>72.4</v>
      </c>
      <c r="G18" s="254">
        <v>71.1071875</v>
      </c>
      <c r="H18" s="252">
        <v>71.7071875</v>
      </c>
      <c r="I18" s="253">
        <v>71.4071875</v>
      </c>
    </row>
    <row r="19" spans="2:9" ht="12.75">
      <c r="B19" s="159"/>
      <c r="C19" s="700" t="s">
        <v>518</v>
      </c>
      <c r="D19" s="252">
        <v>75.6</v>
      </c>
      <c r="E19" s="252">
        <v>76.2</v>
      </c>
      <c r="F19" s="252">
        <v>75.9</v>
      </c>
      <c r="G19" s="254">
        <v>73.61709677419353</v>
      </c>
      <c r="H19" s="252">
        <v>74.21709677419355</v>
      </c>
      <c r="I19" s="253">
        <v>73.91709677419354</v>
      </c>
    </row>
    <row r="20" spans="2:9" ht="12.75">
      <c r="B20" s="159"/>
      <c r="C20" s="700" t="s">
        <v>519</v>
      </c>
      <c r="D20" s="252">
        <v>78.1</v>
      </c>
      <c r="E20" s="252">
        <v>78.7</v>
      </c>
      <c r="F20" s="252">
        <v>78.4</v>
      </c>
      <c r="G20" s="254">
        <v>77.85466666666666</v>
      </c>
      <c r="H20" s="252">
        <v>78.45466666666667</v>
      </c>
      <c r="I20" s="253">
        <v>78.15466666666666</v>
      </c>
    </row>
    <row r="21" spans="2:9" ht="12.75">
      <c r="B21" s="159"/>
      <c r="C21" s="700" t="s">
        <v>520</v>
      </c>
      <c r="D21" s="252">
        <v>80.74</v>
      </c>
      <c r="E21" s="252">
        <v>81.34</v>
      </c>
      <c r="F21" s="252">
        <v>81.04</v>
      </c>
      <c r="G21" s="254">
        <v>78.98333333333333</v>
      </c>
      <c r="H21" s="252">
        <v>79.58333333333333</v>
      </c>
      <c r="I21" s="253">
        <v>79.28333333333333</v>
      </c>
    </row>
    <row r="22" spans="2:9" ht="12.75">
      <c r="B22" s="159"/>
      <c r="C22" s="700" t="s">
        <v>521</v>
      </c>
      <c r="D22" s="252">
        <v>85.51</v>
      </c>
      <c r="E22" s="252">
        <v>86.11</v>
      </c>
      <c r="F22" s="252">
        <v>85.81</v>
      </c>
      <c r="G22" s="254">
        <v>82.69724137931034</v>
      </c>
      <c r="H22" s="252">
        <v>83.29724137931034</v>
      </c>
      <c r="I22" s="253">
        <v>82.99724137931034</v>
      </c>
    </row>
    <row r="23" spans="2:9" ht="12.75">
      <c r="B23" s="159"/>
      <c r="C23" s="700" t="s">
        <v>522</v>
      </c>
      <c r="D23" s="252">
        <v>81.9</v>
      </c>
      <c r="E23" s="252">
        <v>82.5</v>
      </c>
      <c r="F23" s="252">
        <v>82.2</v>
      </c>
      <c r="G23" s="254">
        <v>84.16366666666666</v>
      </c>
      <c r="H23" s="252">
        <v>84.76366666666667</v>
      </c>
      <c r="I23" s="253">
        <v>84.46366666666665</v>
      </c>
    </row>
    <row r="24" spans="2:9" ht="12.75">
      <c r="B24" s="159"/>
      <c r="C24" s="700" t="s">
        <v>523</v>
      </c>
      <c r="D24" s="252">
        <v>79.05</v>
      </c>
      <c r="E24" s="252">
        <v>79.65</v>
      </c>
      <c r="F24" s="252">
        <v>79.35</v>
      </c>
      <c r="G24" s="254">
        <v>79.45551724137931</v>
      </c>
      <c r="H24" s="252">
        <v>80.0555172413793</v>
      </c>
      <c r="I24" s="253">
        <v>79.75551724137931</v>
      </c>
    </row>
    <row r="25" spans="2:9" ht="12.75">
      <c r="B25" s="159"/>
      <c r="C25" s="700" t="s">
        <v>524</v>
      </c>
      <c r="D25" s="252">
        <v>79.55</v>
      </c>
      <c r="E25" s="252">
        <v>80.15</v>
      </c>
      <c r="F25" s="252">
        <v>79.85</v>
      </c>
      <c r="G25" s="254">
        <v>78.76</v>
      </c>
      <c r="H25" s="252">
        <v>79.36</v>
      </c>
      <c r="I25" s="253">
        <v>79.06</v>
      </c>
    </row>
    <row r="26" spans="2:9" ht="12.75">
      <c r="B26" s="159"/>
      <c r="C26" s="700" t="s">
        <v>525</v>
      </c>
      <c r="D26" s="252">
        <v>82.13</v>
      </c>
      <c r="E26" s="252">
        <v>82.73</v>
      </c>
      <c r="F26" s="252">
        <v>82.43</v>
      </c>
      <c r="G26" s="254">
        <v>80.99233333333332</v>
      </c>
      <c r="H26" s="252">
        <v>81.59233333333334</v>
      </c>
      <c r="I26" s="253">
        <v>81.29233333333333</v>
      </c>
    </row>
    <row r="27" spans="2:9" ht="12.75">
      <c r="B27" s="159"/>
      <c r="C27" s="700" t="s">
        <v>264</v>
      </c>
      <c r="D27" s="252">
        <v>85.32</v>
      </c>
      <c r="E27" s="252">
        <v>85.92</v>
      </c>
      <c r="F27" s="252">
        <v>85.62</v>
      </c>
      <c r="G27" s="254">
        <v>83.74677419354839</v>
      </c>
      <c r="H27" s="252">
        <v>84.34677419354838</v>
      </c>
      <c r="I27" s="253">
        <v>84.04677419354839</v>
      </c>
    </row>
    <row r="28" spans="2:9" ht="12.75">
      <c r="B28" s="159"/>
      <c r="C28" s="700" t="s">
        <v>265</v>
      </c>
      <c r="D28" s="252">
        <v>88.6</v>
      </c>
      <c r="E28" s="252">
        <v>89.2</v>
      </c>
      <c r="F28" s="252">
        <v>88.9</v>
      </c>
      <c r="G28" s="254">
        <v>88.0559375</v>
      </c>
      <c r="H28" s="252">
        <v>88.6559375</v>
      </c>
      <c r="I28" s="253">
        <v>88.3559375</v>
      </c>
    </row>
    <row r="29" spans="2:9" ht="12.75">
      <c r="B29" s="159"/>
      <c r="C29" s="703" t="s">
        <v>266</v>
      </c>
      <c r="D29" s="252">
        <v>88.6</v>
      </c>
      <c r="E29" s="252">
        <v>89.2</v>
      </c>
      <c r="F29" s="252">
        <v>88.9</v>
      </c>
      <c r="G29" s="254">
        <v>89.20290322580645</v>
      </c>
      <c r="H29" s="252">
        <v>89.80290322580646</v>
      </c>
      <c r="I29" s="253">
        <v>89.50290322580645</v>
      </c>
    </row>
    <row r="30" spans="2:9" ht="12.75">
      <c r="B30" s="393"/>
      <c r="C30" s="398" t="s">
        <v>591</v>
      </c>
      <c r="D30" s="395">
        <v>81.43333333333332</v>
      </c>
      <c r="E30" s="395">
        <v>82.03333333333335</v>
      </c>
      <c r="F30" s="395">
        <v>81.73333333333333</v>
      </c>
      <c r="G30" s="396">
        <v>80.71972148451984</v>
      </c>
      <c r="H30" s="395">
        <v>81.31972148451985</v>
      </c>
      <c r="I30" s="397">
        <v>81.01972148451982</v>
      </c>
    </row>
    <row r="31" spans="2:9" ht="12.75">
      <c r="B31" s="115" t="s">
        <v>1212</v>
      </c>
      <c r="C31" s="700" t="s">
        <v>517</v>
      </c>
      <c r="D31" s="695">
        <v>88.75</v>
      </c>
      <c r="E31" s="695">
        <v>89.35</v>
      </c>
      <c r="F31" s="695">
        <v>89.05</v>
      </c>
      <c r="G31" s="695">
        <v>88.4484375</v>
      </c>
      <c r="H31" s="695">
        <v>89.0484375</v>
      </c>
      <c r="I31" s="696">
        <v>88.7484375</v>
      </c>
    </row>
    <row r="32" spans="2:9" ht="12.75">
      <c r="B32" s="118"/>
      <c r="C32" s="700" t="s">
        <v>518</v>
      </c>
      <c r="D32" s="252">
        <v>87.23</v>
      </c>
      <c r="E32" s="252">
        <v>87.83</v>
      </c>
      <c r="F32" s="252">
        <v>87.53</v>
      </c>
      <c r="G32" s="252">
        <v>88.50096774193551</v>
      </c>
      <c r="H32" s="252">
        <v>89.10096774193548</v>
      </c>
      <c r="I32" s="253">
        <v>88.8009677419355</v>
      </c>
    </row>
    <row r="33" spans="2:9" ht="12.75">
      <c r="B33" s="118"/>
      <c r="C33" s="700" t="s">
        <v>519</v>
      </c>
      <c r="D33" s="252">
        <v>84.6</v>
      </c>
      <c r="E33" s="252">
        <v>85.2</v>
      </c>
      <c r="F33" s="252">
        <v>84.9</v>
      </c>
      <c r="G33" s="252">
        <v>84.46933333333332</v>
      </c>
      <c r="H33" s="252">
        <v>85.06933333333333</v>
      </c>
      <c r="I33" s="253">
        <v>84.76933333333332</v>
      </c>
    </row>
    <row r="34" spans="2:9" ht="12.75">
      <c r="B34" s="118"/>
      <c r="C34" s="700" t="s">
        <v>520</v>
      </c>
      <c r="D34" s="252">
        <v>87.64</v>
      </c>
      <c r="E34" s="252">
        <v>88.24</v>
      </c>
      <c r="F34" s="252">
        <v>87.94</v>
      </c>
      <c r="G34" s="252">
        <v>85.92666666666668</v>
      </c>
      <c r="H34" s="252">
        <v>86.52666666666666</v>
      </c>
      <c r="I34" s="253">
        <v>86.22666666666666</v>
      </c>
    </row>
    <row r="35" spans="2:9" ht="12.75">
      <c r="B35" s="118"/>
      <c r="C35" s="700" t="s">
        <v>521</v>
      </c>
      <c r="D35" s="252">
        <v>86.61</v>
      </c>
      <c r="E35" s="252">
        <v>87.21</v>
      </c>
      <c r="F35" s="252">
        <v>86.91</v>
      </c>
      <c r="G35" s="252">
        <v>87.38366666666667</v>
      </c>
      <c r="H35" s="252">
        <v>87.98366666666668</v>
      </c>
      <c r="I35" s="253">
        <v>87.68366666666668</v>
      </c>
    </row>
    <row r="36" spans="2:9" ht="12.75">
      <c r="B36" s="118"/>
      <c r="C36" s="700" t="s">
        <v>522</v>
      </c>
      <c r="D36" s="252">
        <v>87.1</v>
      </c>
      <c r="E36" s="252">
        <v>87.7</v>
      </c>
      <c r="F36" s="252">
        <v>87.4</v>
      </c>
      <c r="G36" s="252">
        <v>87.40275862068967</v>
      </c>
      <c r="H36" s="252">
        <v>88.00275862068963</v>
      </c>
      <c r="I36" s="253">
        <v>87.70275862068965</v>
      </c>
    </row>
    <row r="37" spans="2:9" ht="12.75">
      <c r="B37" s="118"/>
      <c r="C37" s="700" t="s">
        <v>523</v>
      </c>
      <c r="D37" s="252">
        <v>85.3</v>
      </c>
      <c r="E37" s="252">
        <v>85.9</v>
      </c>
      <c r="F37" s="252">
        <v>85.6</v>
      </c>
      <c r="G37" s="252">
        <v>85.64689655172413</v>
      </c>
      <c r="H37" s="252">
        <v>86.24689655172415</v>
      </c>
      <c r="I37" s="253">
        <v>85.94689655172414</v>
      </c>
    </row>
    <row r="38" spans="2:9" ht="12.75">
      <c r="B38" s="118"/>
      <c r="C38" s="700" t="s">
        <v>524</v>
      </c>
      <c r="D38" s="252">
        <v>86.77</v>
      </c>
      <c r="E38" s="252">
        <v>87.37</v>
      </c>
      <c r="F38" s="252">
        <v>87.07</v>
      </c>
      <c r="G38" s="252">
        <v>86.57233333333333</v>
      </c>
      <c r="H38" s="252">
        <v>87.17233333333334</v>
      </c>
      <c r="I38" s="253">
        <v>86.87233333333333</v>
      </c>
    </row>
    <row r="39" spans="2:9" ht="12.75">
      <c r="B39" s="118"/>
      <c r="C39" s="700" t="s">
        <v>525</v>
      </c>
      <c r="D39" s="252">
        <v>86.86</v>
      </c>
      <c r="E39" s="252">
        <v>87.46</v>
      </c>
      <c r="F39" s="252">
        <v>87.16</v>
      </c>
      <c r="G39" s="252">
        <v>86.68645161290321</v>
      </c>
      <c r="H39" s="252">
        <v>87.29100000000001</v>
      </c>
      <c r="I39" s="253">
        <v>86.98872580645161</v>
      </c>
    </row>
    <row r="40" spans="2:9" ht="12.75">
      <c r="B40" s="118"/>
      <c r="C40" s="700" t="s">
        <v>264</v>
      </c>
      <c r="D40" s="252">
        <v>87.61</v>
      </c>
      <c r="E40" s="252">
        <v>88.21</v>
      </c>
      <c r="F40" s="252">
        <v>87.91</v>
      </c>
      <c r="G40" s="252">
        <v>86.4558064516129</v>
      </c>
      <c r="H40" s="252">
        <v>87.0558064516129</v>
      </c>
      <c r="I40" s="253">
        <v>86.7558064516129</v>
      </c>
    </row>
    <row r="41" spans="2:9" ht="12.75">
      <c r="B41" s="118"/>
      <c r="C41" s="700" t="s">
        <v>265</v>
      </c>
      <c r="D41" s="252">
        <v>92.72</v>
      </c>
      <c r="E41" s="252">
        <v>93.32</v>
      </c>
      <c r="F41" s="252">
        <v>93.02</v>
      </c>
      <c r="G41" s="252">
        <v>89.45870967741936</v>
      </c>
      <c r="H41" s="252">
        <v>90.05870967741934</v>
      </c>
      <c r="I41" s="253">
        <v>89.75870967741935</v>
      </c>
    </row>
    <row r="42" spans="2:9" ht="12.75">
      <c r="B42" s="121"/>
      <c r="C42" s="703" t="s">
        <v>266</v>
      </c>
      <c r="D42" s="697">
        <v>95</v>
      </c>
      <c r="E42" s="697">
        <v>95.6</v>
      </c>
      <c r="F42" s="697">
        <v>95.3</v>
      </c>
      <c r="G42" s="697">
        <v>94.91548387096775</v>
      </c>
      <c r="H42" s="697">
        <v>95.51548387096774</v>
      </c>
      <c r="I42" s="698">
        <v>95.21548387096774</v>
      </c>
    </row>
    <row r="43" spans="2:9" ht="12.75">
      <c r="B43" s="393"/>
      <c r="C43" s="699" t="s">
        <v>591</v>
      </c>
      <c r="D43" s="395">
        <v>88.01583333333333</v>
      </c>
      <c r="E43" s="395">
        <v>88.61583333333333</v>
      </c>
      <c r="F43" s="395">
        <v>88.31583333333333</v>
      </c>
      <c r="G43" s="395">
        <v>87.65562600227105</v>
      </c>
      <c r="H43" s="395">
        <v>88.2560050345291</v>
      </c>
      <c r="I43" s="397">
        <v>87.95581551840007</v>
      </c>
    </row>
    <row r="44" spans="2:12" ht="12.75">
      <c r="B44" s="115" t="s">
        <v>856</v>
      </c>
      <c r="C44" s="700" t="s">
        <v>517</v>
      </c>
      <c r="D44" s="252">
        <v>97.96</v>
      </c>
      <c r="E44" s="252">
        <v>98.56</v>
      </c>
      <c r="F44" s="252">
        <v>98.26</v>
      </c>
      <c r="G44" s="252">
        <v>96.0121875</v>
      </c>
      <c r="H44" s="252">
        <v>96.6121875</v>
      </c>
      <c r="I44" s="253">
        <v>96.3121875</v>
      </c>
      <c r="L44" s="11"/>
    </row>
    <row r="45" spans="2:9" ht="12.75">
      <c r="B45" s="118"/>
      <c r="C45" s="700" t="s">
        <v>518</v>
      </c>
      <c r="D45" s="252">
        <v>101.29</v>
      </c>
      <c r="E45" s="252">
        <v>101.89</v>
      </c>
      <c r="F45" s="252">
        <v>101.59</v>
      </c>
      <c r="G45" s="252">
        <v>103.24870967741936</v>
      </c>
      <c r="H45" s="252">
        <v>103.84870967741935</v>
      </c>
      <c r="I45" s="253">
        <v>103.54870967741935</v>
      </c>
    </row>
    <row r="46" spans="2:9" ht="12.75">
      <c r="B46" s="159"/>
      <c r="C46" s="700" t="s">
        <v>519</v>
      </c>
      <c r="D46" s="252">
        <v>98.64</v>
      </c>
      <c r="E46" s="252">
        <v>99.24</v>
      </c>
      <c r="F46" s="252">
        <v>99.23967741935485</v>
      </c>
      <c r="G46" s="252">
        <v>98.93967741935484</v>
      </c>
      <c r="H46" s="252">
        <v>99.53967741935485</v>
      </c>
      <c r="I46" s="253">
        <v>98.74</v>
      </c>
    </row>
    <row r="47" spans="2:9" ht="12.75">
      <c r="B47" s="159"/>
      <c r="C47" s="700" t="s">
        <v>520</v>
      </c>
      <c r="D47" s="252">
        <v>100.73</v>
      </c>
      <c r="E47" s="252">
        <v>101.33</v>
      </c>
      <c r="F47" s="252">
        <v>101.03</v>
      </c>
      <c r="G47" s="252">
        <v>98.80310344827586</v>
      </c>
      <c r="H47" s="252">
        <v>99.40310344827586</v>
      </c>
      <c r="I47" s="253">
        <v>99.10310344827586</v>
      </c>
    </row>
    <row r="48" spans="2:9" ht="12.75">
      <c r="B48" s="159"/>
      <c r="C48" s="700" t="s">
        <v>521</v>
      </c>
      <c r="D48" s="252">
        <v>99.11</v>
      </c>
      <c r="E48" s="252">
        <v>99.71</v>
      </c>
      <c r="F48" s="252">
        <v>99.41</v>
      </c>
      <c r="G48" s="252">
        <v>99.2683333333333</v>
      </c>
      <c r="H48" s="252">
        <v>99.86833333333334</v>
      </c>
      <c r="I48" s="253">
        <v>99.56833333333333</v>
      </c>
    </row>
    <row r="49" spans="2:9" ht="12.75">
      <c r="B49" s="118"/>
      <c r="C49" s="700" t="s">
        <v>522</v>
      </c>
      <c r="D49" s="252">
        <v>98.14</v>
      </c>
      <c r="E49" s="252">
        <v>98.74</v>
      </c>
      <c r="F49" s="252">
        <v>98.44</v>
      </c>
      <c r="G49" s="252">
        <v>98.89533333333334</v>
      </c>
      <c r="H49" s="252">
        <v>99.49533333333332</v>
      </c>
      <c r="I49" s="253">
        <v>99.19533333333334</v>
      </c>
    </row>
    <row r="50" spans="2:9" ht="12.75">
      <c r="B50" s="118"/>
      <c r="C50" s="700" t="s">
        <v>523</v>
      </c>
      <c r="D50" s="252">
        <v>99.26</v>
      </c>
      <c r="E50" s="252">
        <v>99.86</v>
      </c>
      <c r="F50" s="252">
        <v>99.56</v>
      </c>
      <c r="G50" s="252">
        <v>99.27</v>
      </c>
      <c r="H50" s="252">
        <v>99.87</v>
      </c>
      <c r="I50" s="253">
        <v>99.57</v>
      </c>
    </row>
    <row r="51" spans="2:9" ht="12.75">
      <c r="B51" s="118"/>
      <c r="C51" s="1718" t="s">
        <v>524</v>
      </c>
      <c r="D51" s="252">
        <v>97.58</v>
      </c>
      <c r="E51" s="252">
        <v>98.18</v>
      </c>
      <c r="F51" s="252">
        <v>97.88</v>
      </c>
      <c r="G51" s="252">
        <v>98.50866666666667</v>
      </c>
      <c r="H51" s="252">
        <v>99.10866666666668</v>
      </c>
      <c r="I51" s="1720">
        <v>98.80866666666668</v>
      </c>
    </row>
    <row r="52" spans="2:9" ht="12.75">
      <c r="B52" s="118"/>
      <c r="C52" s="1718" t="s">
        <v>525</v>
      </c>
      <c r="D52" s="252">
        <v>95.99</v>
      </c>
      <c r="E52" s="252">
        <v>96.59</v>
      </c>
      <c r="F52" s="252">
        <v>96.29</v>
      </c>
      <c r="G52" s="252">
        <v>96.41466666666666</v>
      </c>
      <c r="H52" s="252">
        <v>97.01466666666668</v>
      </c>
      <c r="I52" s="1720">
        <v>96.71466666666667</v>
      </c>
    </row>
    <row r="53" spans="2:9" ht="12.75">
      <c r="B53" s="118"/>
      <c r="C53" s="1718" t="s">
        <v>264</v>
      </c>
      <c r="D53" s="252">
        <v>95.2</v>
      </c>
      <c r="E53" s="252">
        <v>95.8</v>
      </c>
      <c r="F53" s="252">
        <v>95.5</v>
      </c>
      <c r="G53" s="252">
        <v>96.2209677419355</v>
      </c>
      <c r="H53" s="252">
        <v>96.82096774193548</v>
      </c>
      <c r="I53" s="253">
        <v>96.5209677419355</v>
      </c>
    </row>
    <row r="54" spans="2:9" ht="13.5" thickBot="1">
      <c r="B54" s="450"/>
      <c r="C54" s="1719" t="s">
        <v>265</v>
      </c>
      <c r="D54" s="1470">
        <v>95.32</v>
      </c>
      <c r="E54" s="1470">
        <v>95.92</v>
      </c>
      <c r="F54" s="1470">
        <v>95.62</v>
      </c>
      <c r="G54" s="1470">
        <v>94.15225806451613</v>
      </c>
      <c r="H54" s="1470">
        <v>94.75225806451614</v>
      </c>
      <c r="I54" s="1721">
        <v>94.45225806451614</v>
      </c>
    </row>
    <row r="55" ht="13.5" thickTop="1">
      <c r="B55" s="26" t="s">
        <v>386</v>
      </c>
    </row>
    <row r="56" spans="10:12" ht="12.75">
      <c r="J56" s="1674"/>
      <c r="K56" s="1674"/>
      <c r="L56" s="1674"/>
    </row>
    <row r="57" spans="1:12" ht="15.75" customHeight="1">
      <c r="A57" s="1990" t="s">
        <v>531</v>
      </c>
      <c r="B57" s="1990"/>
      <c r="C57" s="1990"/>
      <c r="D57" s="1990"/>
      <c r="E57" s="1990"/>
      <c r="F57" s="1990"/>
      <c r="G57" s="1990"/>
      <c r="H57" s="1990"/>
      <c r="I57" s="1990"/>
      <c r="J57" s="1990"/>
      <c r="K57" s="1990"/>
      <c r="L57" s="1990"/>
    </row>
    <row r="58" spans="1:12" ht="15.75">
      <c r="A58" s="1761" t="s">
        <v>387</v>
      </c>
      <c r="B58" s="1761"/>
      <c r="C58" s="1761"/>
      <c r="D58" s="1761"/>
      <c r="E58" s="1761"/>
      <c r="F58" s="1761"/>
      <c r="G58" s="1761"/>
      <c r="H58" s="1761"/>
      <c r="I58" s="1761"/>
      <c r="J58" s="1761"/>
      <c r="K58" s="1761"/>
      <c r="L58" s="1761"/>
    </row>
    <row r="59" ht="13.5" thickBot="1"/>
    <row r="60" spans="2:12" ht="13.5" thickTop="1">
      <c r="B60" s="1991"/>
      <c r="C60" s="1862" t="s">
        <v>388</v>
      </c>
      <c r="D60" s="1862"/>
      <c r="E60" s="1862"/>
      <c r="F60" s="1862" t="s">
        <v>1407</v>
      </c>
      <c r="G60" s="1862"/>
      <c r="H60" s="1862"/>
      <c r="I60" s="1921" t="s">
        <v>435</v>
      </c>
      <c r="J60" s="1777"/>
      <c r="K60" s="1777"/>
      <c r="L60" s="1778"/>
    </row>
    <row r="61" spans="2:12" ht="12.75">
      <c r="B61" s="1992"/>
      <c r="C61" s="1851"/>
      <c r="D61" s="1851"/>
      <c r="E61" s="1851"/>
      <c r="F61" s="1851"/>
      <c r="G61" s="1851"/>
      <c r="H61" s="1851"/>
      <c r="I61" s="1728" t="s">
        <v>389</v>
      </c>
      <c r="J61" s="1729"/>
      <c r="K61" s="1728" t="s">
        <v>1419</v>
      </c>
      <c r="L61" s="1775"/>
    </row>
    <row r="62" spans="2:12" ht="12.75">
      <c r="B62" s="1251"/>
      <c r="C62" s="1252">
        <v>2011</v>
      </c>
      <c r="D62" s="1253">
        <v>2012</v>
      </c>
      <c r="E62" s="1253">
        <v>2013</v>
      </c>
      <c r="F62" s="1253">
        <v>2012</v>
      </c>
      <c r="G62" s="1253">
        <v>2013</v>
      </c>
      <c r="H62" s="1253">
        <v>2014</v>
      </c>
      <c r="I62" s="1150">
        <v>2012</v>
      </c>
      <c r="J62" s="1150">
        <v>2013</v>
      </c>
      <c r="K62" s="1150">
        <v>2013</v>
      </c>
      <c r="L62" s="1155">
        <v>2014</v>
      </c>
    </row>
    <row r="63" spans="2:12" ht="12.75">
      <c r="B63" s="620" t="s">
        <v>390</v>
      </c>
      <c r="C63" s="1151">
        <v>118.06</v>
      </c>
      <c r="D63" s="1151">
        <v>102.1</v>
      </c>
      <c r="E63" s="1151">
        <v>109.05</v>
      </c>
      <c r="F63" s="1151">
        <v>97.13</v>
      </c>
      <c r="G63" s="1151">
        <v>105.1</v>
      </c>
      <c r="H63" s="1151">
        <v>113.42</v>
      </c>
      <c r="I63" s="1152">
        <v>-13.5185498898865</v>
      </c>
      <c r="J63" s="1152">
        <v>6.807051909892266</v>
      </c>
      <c r="K63" s="1152">
        <v>8.205497786471724</v>
      </c>
      <c r="L63" s="1156">
        <v>7.916270218839202</v>
      </c>
    </row>
    <row r="64" spans="2:12" ht="13.5" thickBot="1">
      <c r="B64" s="437" t="s">
        <v>419</v>
      </c>
      <c r="C64" s="1157">
        <v>1587</v>
      </c>
      <c r="D64" s="1157">
        <v>1589.75</v>
      </c>
      <c r="E64" s="1157">
        <v>1284.75</v>
      </c>
      <c r="F64" s="1157">
        <v>1627.25</v>
      </c>
      <c r="G64" s="1157">
        <v>1391.25</v>
      </c>
      <c r="H64" s="1157">
        <v>1273</v>
      </c>
      <c r="I64" s="1158">
        <v>0.17328292375550802</v>
      </c>
      <c r="J64" s="1158">
        <v>-19.18540651045761</v>
      </c>
      <c r="K64" s="1158">
        <v>-14.502995851897367</v>
      </c>
      <c r="L64" s="1159">
        <v>-8.499550763701706</v>
      </c>
    </row>
    <row r="65" ht="13.5" thickTop="1">
      <c r="B65" s="299" t="s">
        <v>391</v>
      </c>
    </row>
    <row r="66" ht="12.75">
      <c r="B66" s="299" t="s">
        <v>1007</v>
      </c>
    </row>
    <row r="67" spans="2:8" ht="12.75">
      <c r="B67" s="300" t="s">
        <v>1008</v>
      </c>
      <c r="C67" s="301"/>
      <c r="D67" s="301"/>
      <c r="E67" s="301"/>
      <c r="F67" s="301"/>
      <c r="G67" s="301"/>
      <c r="H67" s="301"/>
    </row>
    <row r="68" ht="12.75">
      <c r="B68" s="9" t="s">
        <v>1009</v>
      </c>
    </row>
  </sheetData>
  <sheetProtection/>
  <mergeCells count="14">
    <mergeCell ref="I60:L60"/>
    <mergeCell ref="A58:L58"/>
    <mergeCell ref="A57:L57"/>
    <mergeCell ref="B60:B61"/>
    <mergeCell ref="C60:E61"/>
    <mergeCell ref="F60:H61"/>
    <mergeCell ref="I61:J61"/>
    <mergeCell ref="K61:L61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84"/>
  <sheetViews>
    <sheetView zoomScalePageLayoutView="0" workbookViewId="0" topLeftCell="A1">
      <selection activeCell="F50" sqref="F50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73" t="s">
        <v>276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.75">
      <c r="A2" s="1761" t="s">
        <v>290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2:11" s="40" customFormat="1" ht="16.5" customHeight="1" thickBot="1">
      <c r="B3" s="36"/>
      <c r="C3" s="36"/>
      <c r="D3" s="36"/>
      <c r="E3" s="36"/>
      <c r="I3" s="1769" t="s">
        <v>95</v>
      </c>
      <c r="J3" s="1769"/>
      <c r="K3" s="1769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70" t="s">
        <v>1405</v>
      </c>
      <c r="G4" s="1770"/>
      <c r="H4" s="1770"/>
      <c r="I4" s="1770"/>
      <c r="J4" s="1770"/>
      <c r="K4" s="1771"/>
    </row>
    <row r="5" spans="1:11" s="40" customFormat="1" ht="12.75">
      <c r="A5" s="122" t="s">
        <v>1243</v>
      </c>
      <c r="B5" s="466" t="s">
        <v>612</v>
      </c>
      <c r="C5" s="466" t="s">
        <v>1403</v>
      </c>
      <c r="D5" s="467" t="s">
        <v>613</v>
      </c>
      <c r="E5" s="755" t="s">
        <v>1404</v>
      </c>
      <c r="F5" s="1772" t="s">
        <v>1212</v>
      </c>
      <c r="G5" s="1764"/>
      <c r="H5" s="1765"/>
      <c r="I5" s="1772" t="s">
        <v>856</v>
      </c>
      <c r="J5" s="1764"/>
      <c r="K5" s="1766"/>
    </row>
    <row r="6" spans="1:11" s="40" customFormat="1" ht="12.75">
      <c r="A6" s="122"/>
      <c r="B6" s="505"/>
      <c r="C6" s="505"/>
      <c r="D6" s="505"/>
      <c r="E6" s="519"/>
      <c r="F6" s="496" t="s">
        <v>62</v>
      </c>
      <c r="G6" s="497" t="s">
        <v>59</v>
      </c>
      <c r="H6" s="498" t="s">
        <v>51</v>
      </c>
      <c r="I6" s="499" t="s">
        <v>62</v>
      </c>
      <c r="J6" s="497" t="s">
        <v>59</v>
      </c>
      <c r="K6" s="500" t="s">
        <v>51</v>
      </c>
    </row>
    <row r="7" spans="1:11" s="40" customFormat="1" ht="16.5" customHeight="1">
      <c r="A7" s="477" t="s">
        <v>77</v>
      </c>
      <c r="B7" s="852">
        <v>861689.974192662</v>
      </c>
      <c r="C7" s="852">
        <v>940559.3093822137</v>
      </c>
      <c r="D7" s="852">
        <v>1015578.0376791651</v>
      </c>
      <c r="E7" s="853">
        <v>1137020.7789556806</v>
      </c>
      <c r="F7" s="854">
        <v>78869.3351895517</v>
      </c>
      <c r="G7" s="874"/>
      <c r="H7" s="855">
        <v>9.152866756218936</v>
      </c>
      <c r="I7" s="852">
        <v>121442.74127651541</v>
      </c>
      <c r="J7" s="875"/>
      <c r="K7" s="856">
        <v>11.95799207651641</v>
      </c>
    </row>
    <row r="8" spans="1:11" s="40" customFormat="1" ht="16.5" customHeight="1">
      <c r="A8" s="478" t="s">
        <v>666</v>
      </c>
      <c r="B8" s="857">
        <v>91135.21702491867</v>
      </c>
      <c r="C8" s="857">
        <v>88488.57115178285</v>
      </c>
      <c r="D8" s="857">
        <v>107309.78351959481</v>
      </c>
      <c r="E8" s="861">
        <v>110988.11495873112</v>
      </c>
      <c r="F8" s="860">
        <v>-2646.645873135829</v>
      </c>
      <c r="G8" s="876"/>
      <c r="H8" s="861">
        <v>-2.9040868717217942</v>
      </c>
      <c r="I8" s="858">
        <v>3678.331439136309</v>
      </c>
      <c r="J8" s="859"/>
      <c r="K8" s="862">
        <v>3.4277689493844186</v>
      </c>
    </row>
    <row r="9" spans="1:11" s="40" customFormat="1" ht="16.5" customHeight="1">
      <c r="A9" s="478" t="s">
        <v>667</v>
      </c>
      <c r="B9" s="857">
        <v>81009.3451149898</v>
      </c>
      <c r="C9" s="857">
        <v>75423.73690688773</v>
      </c>
      <c r="D9" s="857">
        <v>93603.98539309471</v>
      </c>
      <c r="E9" s="861">
        <v>94815.03714920847</v>
      </c>
      <c r="F9" s="860">
        <v>-5585.608208102072</v>
      </c>
      <c r="G9" s="876"/>
      <c r="H9" s="861">
        <v>-6.895017112128861</v>
      </c>
      <c r="I9" s="858">
        <v>1211.051756113753</v>
      </c>
      <c r="J9" s="859"/>
      <c r="K9" s="862">
        <v>1.2938036249502405</v>
      </c>
    </row>
    <row r="10" spans="1:11" s="40" customFormat="1" ht="16.5" customHeight="1">
      <c r="A10" s="478" t="s">
        <v>668</v>
      </c>
      <c r="B10" s="857">
        <v>10125.871909928874</v>
      </c>
      <c r="C10" s="857">
        <v>13064.834244895115</v>
      </c>
      <c r="D10" s="857">
        <v>13705.7981265001</v>
      </c>
      <c r="E10" s="861">
        <v>16173.077809522652</v>
      </c>
      <c r="F10" s="860">
        <v>2938.9623349662415</v>
      </c>
      <c r="G10" s="876"/>
      <c r="H10" s="861">
        <v>29.024289079584904</v>
      </c>
      <c r="I10" s="858">
        <v>2467.2796830225525</v>
      </c>
      <c r="J10" s="859"/>
      <c r="K10" s="862">
        <v>18.001722046759745</v>
      </c>
    </row>
    <row r="11" spans="1:11" s="40" customFormat="1" ht="16.5" customHeight="1">
      <c r="A11" s="478" t="s">
        <v>669</v>
      </c>
      <c r="B11" s="857">
        <v>304712.2692666772</v>
      </c>
      <c r="C11" s="857">
        <v>346633.8394563674</v>
      </c>
      <c r="D11" s="857">
        <v>358804.6026376236</v>
      </c>
      <c r="E11" s="861">
        <v>434654.50853215024</v>
      </c>
      <c r="F11" s="860">
        <v>41921.57018969022</v>
      </c>
      <c r="G11" s="876"/>
      <c r="H11" s="861">
        <v>13.75775589561227</v>
      </c>
      <c r="I11" s="858">
        <v>75849.90589452663</v>
      </c>
      <c r="J11" s="859"/>
      <c r="K11" s="862">
        <v>21.139613409901433</v>
      </c>
    </row>
    <row r="12" spans="1:11" s="40" customFormat="1" ht="16.5" customHeight="1">
      <c r="A12" s="478" t="s">
        <v>667</v>
      </c>
      <c r="B12" s="857">
        <v>298883.228401907</v>
      </c>
      <c r="C12" s="857">
        <v>339790.9165282557</v>
      </c>
      <c r="D12" s="857">
        <v>351736.9357464295</v>
      </c>
      <c r="E12" s="861">
        <v>425889.67693232297</v>
      </c>
      <c r="F12" s="860">
        <v>40907.68812634866</v>
      </c>
      <c r="G12" s="876"/>
      <c r="H12" s="861">
        <v>13.686846312881853</v>
      </c>
      <c r="I12" s="858">
        <v>74152.74118589348</v>
      </c>
      <c r="J12" s="859"/>
      <c r="K12" s="862">
        <v>21.08187501791137</v>
      </c>
    </row>
    <row r="13" spans="1:11" s="40" customFormat="1" ht="16.5" customHeight="1">
      <c r="A13" s="478" t="s">
        <v>668</v>
      </c>
      <c r="B13" s="857">
        <v>5829.040864770165</v>
      </c>
      <c r="C13" s="857">
        <v>6842.922928111734</v>
      </c>
      <c r="D13" s="857">
        <v>7067.666891194099</v>
      </c>
      <c r="E13" s="861">
        <v>8764.831599827263</v>
      </c>
      <c r="F13" s="860">
        <v>1013.8820633415689</v>
      </c>
      <c r="G13" s="876"/>
      <c r="H13" s="861">
        <v>17.393634508025457</v>
      </c>
      <c r="I13" s="858">
        <v>1697.164708633164</v>
      </c>
      <c r="J13" s="859"/>
      <c r="K13" s="862">
        <v>24.01308288521255</v>
      </c>
    </row>
    <row r="14" spans="1:11" s="40" customFormat="1" ht="16.5" customHeight="1">
      <c r="A14" s="478" t="s">
        <v>670</v>
      </c>
      <c r="B14" s="857">
        <v>297625.7089308323</v>
      </c>
      <c r="C14" s="857">
        <v>322439.42517473485</v>
      </c>
      <c r="D14" s="857">
        <v>345641.9296697213</v>
      </c>
      <c r="E14" s="861">
        <v>358575.5217447405</v>
      </c>
      <c r="F14" s="860">
        <v>24813.71624390257</v>
      </c>
      <c r="G14" s="876"/>
      <c r="H14" s="861">
        <v>8.337222054183915</v>
      </c>
      <c r="I14" s="858">
        <v>12933.592075019202</v>
      </c>
      <c r="J14" s="859"/>
      <c r="K14" s="862">
        <v>3.7419048341090786</v>
      </c>
    </row>
    <row r="15" spans="1:11" s="40" customFormat="1" ht="16.5" customHeight="1">
      <c r="A15" s="478" t="s">
        <v>667</v>
      </c>
      <c r="B15" s="857">
        <v>263640.80015888</v>
      </c>
      <c r="C15" s="857">
        <v>283328.4451915675</v>
      </c>
      <c r="D15" s="857">
        <v>305282.5392141364</v>
      </c>
      <c r="E15" s="861">
        <v>330766.53424623003</v>
      </c>
      <c r="F15" s="860">
        <v>19687.645032687462</v>
      </c>
      <c r="G15" s="876"/>
      <c r="H15" s="861">
        <v>7.467601759979084</v>
      </c>
      <c r="I15" s="858">
        <v>25483.995032093604</v>
      </c>
      <c r="J15" s="859"/>
      <c r="K15" s="862">
        <v>8.347675270814683</v>
      </c>
    </row>
    <row r="16" spans="1:11" s="40" customFormat="1" ht="16.5" customHeight="1">
      <c r="A16" s="478" t="s">
        <v>668</v>
      </c>
      <c r="B16" s="857">
        <v>33984.90877195225</v>
      </c>
      <c r="C16" s="857">
        <v>39110.97998316738</v>
      </c>
      <c r="D16" s="857">
        <v>40359.390455584835</v>
      </c>
      <c r="E16" s="861">
        <v>27808.987498510443</v>
      </c>
      <c r="F16" s="860">
        <v>5126.0712112151305</v>
      </c>
      <c r="G16" s="876"/>
      <c r="H16" s="861">
        <v>15.083374934481736</v>
      </c>
      <c r="I16" s="858">
        <v>-12550.402957074391</v>
      </c>
      <c r="J16" s="859"/>
      <c r="K16" s="862">
        <v>-31.09661175603235</v>
      </c>
    </row>
    <row r="17" spans="1:11" s="40" customFormat="1" ht="16.5" customHeight="1">
      <c r="A17" s="478" t="s">
        <v>671</v>
      </c>
      <c r="B17" s="857">
        <v>161636.94744398395</v>
      </c>
      <c r="C17" s="857">
        <v>174475.8554624227</v>
      </c>
      <c r="D17" s="857">
        <v>194933.4521655771</v>
      </c>
      <c r="E17" s="861">
        <v>222777.02256501315</v>
      </c>
      <c r="F17" s="860">
        <v>12838.908018438757</v>
      </c>
      <c r="G17" s="876"/>
      <c r="H17" s="861">
        <v>7.943052762047577</v>
      </c>
      <c r="I17" s="858">
        <v>27843.570399436052</v>
      </c>
      <c r="J17" s="859"/>
      <c r="K17" s="862">
        <v>14.283628638447151</v>
      </c>
    </row>
    <row r="18" spans="1:11" s="40" customFormat="1" ht="16.5" customHeight="1">
      <c r="A18" s="478" t="s">
        <v>667</v>
      </c>
      <c r="B18" s="857">
        <v>151193.62195421316</v>
      </c>
      <c r="C18" s="857">
        <v>161992.568541419</v>
      </c>
      <c r="D18" s="857">
        <v>181631.51310484824</v>
      </c>
      <c r="E18" s="861">
        <v>197795.5623461615</v>
      </c>
      <c r="F18" s="860">
        <v>10798.946587205835</v>
      </c>
      <c r="G18" s="876"/>
      <c r="H18" s="861">
        <v>7.142461730611985</v>
      </c>
      <c r="I18" s="858">
        <v>16164.049241313245</v>
      </c>
      <c r="J18" s="859"/>
      <c r="K18" s="862">
        <v>8.899363863132285</v>
      </c>
    </row>
    <row r="19" spans="1:11" s="40" customFormat="1" ht="16.5" customHeight="1">
      <c r="A19" s="478" t="s">
        <v>668</v>
      </c>
      <c r="B19" s="857">
        <v>10443.325489770801</v>
      </c>
      <c r="C19" s="857">
        <v>12483.286921003728</v>
      </c>
      <c r="D19" s="857">
        <v>13301.939060728848</v>
      </c>
      <c r="E19" s="861">
        <v>24981.460218851655</v>
      </c>
      <c r="F19" s="860">
        <v>2039.9614312329268</v>
      </c>
      <c r="G19" s="876"/>
      <c r="H19" s="861">
        <v>19.533638334178722</v>
      </c>
      <c r="I19" s="858">
        <v>11679.521158122807</v>
      </c>
      <c r="J19" s="859"/>
      <c r="K19" s="862">
        <v>87.80314738175365</v>
      </c>
    </row>
    <row r="20" spans="1:11" s="40" customFormat="1" ht="16.5" customHeight="1">
      <c r="A20" s="478" t="s">
        <v>672</v>
      </c>
      <c r="B20" s="857">
        <v>6579.83152625</v>
      </c>
      <c r="C20" s="857">
        <v>8521.618136906001</v>
      </c>
      <c r="D20" s="857">
        <v>8888.269686648346</v>
      </c>
      <c r="E20" s="861">
        <v>10025.611155045546</v>
      </c>
      <c r="F20" s="860">
        <v>1941.7866106560014</v>
      </c>
      <c r="G20" s="876"/>
      <c r="H20" s="861">
        <v>29.511190414364165</v>
      </c>
      <c r="I20" s="858">
        <v>1137.3414683972005</v>
      </c>
      <c r="J20" s="859"/>
      <c r="K20" s="862">
        <v>12.795982890862053</v>
      </c>
    </row>
    <row r="21" spans="1:11" s="40" customFormat="1" ht="16.5" customHeight="1">
      <c r="A21" s="477" t="s">
        <v>881</v>
      </c>
      <c r="B21" s="851">
        <v>473.27786871</v>
      </c>
      <c r="C21" s="851">
        <v>1829.6966703199998</v>
      </c>
      <c r="D21" s="851">
        <v>2187.62425603</v>
      </c>
      <c r="E21" s="855">
        <v>1402.54049218</v>
      </c>
      <c r="F21" s="854">
        <v>1356.4188016099997</v>
      </c>
      <c r="G21" s="874"/>
      <c r="H21" s="855">
        <v>286.6009360013287</v>
      </c>
      <c r="I21" s="852">
        <v>-785.0837638500002</v>
      </c>
      <c r="J21" s="853"/>
      <c r="K21" s="856">
        <v>-35.887504981076326</v>
      </c>
    </row>
    <row r="22" spans="1:11" s="40" customFormat="1" ht="16.5" customHeight="1">
      <c r="A22" s="477" t="s">
        <v>79</v>
      </c>
      <c r="B22" s="851">
        <v>2175.8444800300003</v>
      </c>
      <c r="C22" s="851">
        <v>2882.6132674699998</v>
      </c>
      <c r="D22" s="851">
        <v>2954.25889217</v>
      </c>
      <c r="E22" s="855">
        <v>2412.1207508400003</v>
      </c>
      <c r="F22" s="854">
        <v>706.7687874399994</v>
      </c>
      <c r="G22" s="874"/>
      <c r="H22" s="855">
        <v>32.482504789600334</v>
      </c>
      <c r="I22" s="852">
        <v>-542.1381413299996</v>
      </c>
      <c r="J22" s="853"/>
      <c r="K22" s="856">
        <v>-18.351070813965848</v>
      </c>
    </row>
    <row r="23" spans="1:11" s="40" customFormat="1" ht="16.5" customHeight="1">
      <c r="A23" s="508" t="s">
        <v>80</v>
      </c>
      <c r="B23" s="851">
        <v>188111.61941416012</v>
      </c>
      <c r="C23" s="851">
        <v>228723.0994468949</v>
      </c>
      <c r="D23" s="851">
        <v>222161.436015703</v>
      </c>
      <c r="E23" s="855">
        <v>276713.60081758746</v>
      </c>
      <c r="F23" s="854">
        <v>40611.48003273478</v>
      </c>
      <c r="G23" s="874"/>
      <c r="H23" s="855">
        <v>21.589033234210593</v>
      </c>
      <c r="I23" s="852">
        <v>54552.16480188447</v>
      </c>
      <c r="J23" s="853"/>
      <c r="K23" s="856">
        <v>24.555190936931364</v>
      </c>
    </row>
    <row r="24" spans="1:11" s="40" customFormat="1" ht="16.5" customHeight="1">
      <c r="A24" s="509" t="s">
        <v>81</v>
      </c>
      <c r="B24" s="857">
        <v>65983.34332365</v>
      </c>
      <c r="C24" s="857">
        <v>77371.81174002001</v>
      </c>
      <c r="D24" s="857">
        <v>77548.45905002001</v>
      </c>
      <c r="E24" s="861">
        <v>84422.51267704002</v>
      </c>
      <c r="F24" s="860">
        <v>11388.468416370015</v>
      </c>
      <c r="G24" s="876"/>
      <c r="H24" s="861">
        <v>17.259611051397144</v>
      </c>
      <c r="I24" s="858">
        <v>6874.05362702001</v>
      </c>
      <c r="J24" s="859"/>
      <c r="K24" s="862">
        <v>8.864204023172316</v>
      </c>
    </row>
    <row r="25" spans="1:11" s="40" customFormat="1" ht="16.5" customHeight="1">
      <c r="A25" s="509" t="s">
        <v>82</v>
      </c>
      <c r="B25" s="857">
        <v>35635.43625425285</v>
      </c>
      <c r="C25" s="857">
        <v>39837.60574148393</v>
      </c>
      <c r="D25" s="857">
        <v>44173.95802336182</v>
      </c>
      <c r="E25" s="861">
        <v>55917.26905888399</v>
      </c>
      <c r="F25" s="860">
        <v>4202.169487231084</v>
      </c>
      <c r="G25" s="876"/>
      <c r="H25" s="861">
        <v>11.792109004220716</v>
      </c>
      <c r="I25" s="858">
        <v>11743.311035522172</v>
      </c>
      <c r="J25" s="859"/>
      <c r="K25" s="862">
        <v>26.58424003869341</v>
      </c>
    </row>
    <row r="26" spans="1:11" s="40" customFormat="1" ht="16.5" customHeight="1">
      <c r="A26" s="509" t="s">
        <v>83</v>
      </c>
      <c r="B26" s="857">
        <v>86492.83983625728</v>
      </c>
      <c r="C26" s="857">
        <v>111513.68196539096</v>
      </c>
      <c r="D26" s="857">
        <v>100439.01894232116</v>
      </c>
      <c r="E26" s="861">
        <v>136373.81908166345</v>
      </c>
      <c r="F26" s="860">
        <v>25020.842129133685</v>
      </c>
      <c r="G26" s="876"/>
      <c r="H26" s="861">
        <v>28.928223626951716</v>
      </c>
      <c r="I26" s="858">
        <v>35934.80013934229</v>
      </c>
      <c r="J26" s="859"/>
      <c r="K26" s="862">
        <v>35.777729131323426</v>
      </c>
    </row>
    <row r="27" spans="1:11" s="40" customFormat="1" ht="16.5" customHeight="1">
      <c r="A27" s="510" t="s">
        <v>673</v>
      </c>
      <c r="B27" s="878">
        <v>1052450.7159555622</v>
      </c>
      <c r="C27" s="878">
        <v>1173994.7187668986</v>
      </c>
      <c r="D27" s="878">
        <v>1242881.356843068</v>
      </c>
      <c r="E27" s="879">
        <v>1417549.041016288</v>
      </c>
      <c r="F27" s="880">
        <v>121544.00281133642</v>
      </c>
      <c r="G27" s="881"/>
      <c r="H27" s="879">
        <v>11.548664556798913</v>
      </c>
      <c r="I27" s="882">
        <v>174667.68417322007</v>
      </c>
      <c r="J27" s="883"/>
      <c r="K27" s="884">
        <v>14.053447918542913</v>
      </c>
    </row>
    <row r="28" spans="1:11" s="40" customFormat="1" ht="16.5" customHeight="1">
      <c r="A28" s="477" t="s">
        <v>674</v>
      </c>
      <c r="B28" s="851">
        <v>186182.70924545976</v>
      </c>
      <c r="C28" s="851">
        <v>174742.06704153123</v>
      </c>
      <c r="D28" s="851">
        <v>214723.30589832607</v>
      </c>
      <c r="E28" s="855">
        <v>229417.05249732485</v>
      </c>
      <c r="F28" s="854">
        <v>-11440.642203928524</v>
      </c>
      <c r="G28" s="874"/>
      <c r="H28" s="855">
        <v>-6.144846774597848</v>
      </c>
      <c r="I28" s="852">
        <v>14693.746598998783</v>
      </c>
      <c r="J28" s="853"/>
      <c r="K28" s="856">
        <v>6.843107476165833</v>
      </c>
    </row>
    <row r="29" spans="1:11" s="40" customFormat="1" ht="16.5" customHeight="1">
      <c r="A29" s="478" t="s">
        <v>675</v>
      </c>
      <c r="B29" s="857">
        <v>25398.016617106</v>
      </c>
      <c r="C29" s="857">
        <v>22299.042184509</v>
      </c>
      <c r="D29" s="857">
        <v>29120.099594706004</v>
      </c>
      <c r="E29" s="861">
        <v>26331.460798126256</v>
      </c>
      <c r="F29" s="860">
        <v>-3098.9744325970023</v>
      </c>
      <c r="G29" s="876"/>
      <c r="H29" s="861">
        <v>-12.201639519007912</v>
      </c>
      <c r="I29" s="858">
        <v>-2788.6387965797476</v>
      </c>
      <c r="J29" s="859"/>
      <c r="K29" s="862">
        <v>-9.576336741261414</v>
      </c>
    </row>
    <row r="30" spans="1:11" s="40" customFormat="1" ht="16.5" customHeight="1">
      <c r="A30" s="478" t="s">
        <v>882</v>
      </c>
      <c r="B30" s="857">
        <v>100137.84686063</v>
      </c>
      <c r="C30" s="857">
        <v>64980.29093632</v>
      </c>
      <c r="D30" s="857">
        <v>107355.67587310003</v>
      </c>
      <c r="E30" s="861">
        <v>112074.44253983001</v>
      </c>
      <c r="F30" s="860">
        <v>-35157.55592431</v>
      </c>
      <c r="G30" s="876"/>
      <c r="H30" s="861">
        <v>-35.10915905076493</v>
      </c>
      <c r="I30" s="858">
        <v>4718.766666729978</v>
      </c>
      <c r="J30" s="859"/>
      <c r="K30" s="862">
        <v>4.3954515011463435</v>
      </c>
    </row>
    <row r="31" spans="1:11" s="40" customFormat="1" ht="16.5" customHeight="1">
      <c r="A31" s="478" t="s">
        <v>677</v>
      </c>
      <c r="B31" s="857">
        <v>628.89691055025</v>
      </c>
      <c r="C31" s="857">
        <v>842.3007414967504</v>
      </c>
      <c r="D31" s="857">
        <v>800.9433021789996</v>
      </c>
      <c r="E31" s="861">
        <v>877.8576453517501</v>
      </c>
      <c r="F31" s="860">
        <v>213.40383094650042</v>
      </c>
      <c r="G31" s="876"/>
      <c r="H31" s="861">
        <v>33.933038526104994</v>
      </c>
      <c r="I31" s="858">
        <v>76.91434317275048</v>
      </c>
      <c r="J31" s="859"/>
      <c r="K31" s="862">
        <v>9.602969768709196</v>
      </c>
    </row>
    <row r="32" spans="1:11" s="40" customFormat="1" ht="16.5" customHeight="1">
      <c r="A32" s="478" t="s">
        <v>678</v>
      </c>
      <c r="B32" s="857">
        <v>59653.81088717351</v>
      </c>
      <c r="C32" s="857">
        <v>86155.0625492055</v>
      </c>
      <c r="D32" s="857">
        <v>77273.92622534103</v>
      </c>
      <c r="E32" s="861">
        <v>89681.18988655682</v>
      </c>
      <c r="F32" s="860">
        <v>26501.251662031988</v>
      </c>
      <c r="G32" s="876"/>
      <c r="H32" s="861">
        <v>44.425077405625004</v>
      </c>
      <c r="I32" s="858">
        <v>12407.263661215795</v>
      </c>
      <c r="J32" s="859"/>
      <c r="K32" s="862">
        <v>16.05620972983121</v>
      </c>
    </row>
    <row r="33" spans="1:11" s="40" customFormat="1" ht="16.5" customHeight="1">
      <c r="A33" s="478" t="s">
        <v>679</v>
      </c>
      <c r="B33" s="857">
        <v>364.13797</v>
      </c>
      <c r="C33" s="857">
        <v>465.37063</v>
      </c>
      <c r="D33" s="857">
        <v>172.660903</v>
      </c>
      <c r="E33" s="861">
        <v>452.10162746</v>
      </c>
      <c r="F33" s="860">
        <v>101.23266000000001</v>
      </c>
      <c r="G33" s="876"/>
      <c r="H33" s="861">
        <v>27.800632820576226</v>
      </c>
      <c r="I33" s="858">
        <v>279.44072445999996</v>
      </c>
      <c r="J33" s="859"/>
      <c r="K33" s="862">
        <v>161.84365980062086</v>
      </c>
    </row>
    <row r="34" spans="1:11" s="40" customFormat="1" ht="16.5" customHeight="1">
      <c r="A34" s="501" t="s">
        <v>680</v>
      </c>
      <c r="B34" s="851">
        <v>787747.7029351447</v>
      </c>
      <c r="C34" s="851">
        <v>913444.5182039603</v>
      </c>
      <c r="D34" s="851">
        <v>938102.5587964989</v>
      </c>
      <c r="E34" s="855">
        <v>1058557.753158397</v>
      </c>
      <c r="F34" s="854">
        <v>125696.81526881561</v>
      </c>
      <c r="G34" s="874"/>
      <c r="H34" s="855">
        <v>15.956481345546273</v>
      </c>
      <c r="I34" s="852">
        <v>120455.19436189812</v>
      </c>
      <c r="J34" s="853"/>
      <c r="K34" s="856">
        <v>12.840301226385234</v>
      </c>
    </row>
    <row r="35" spans="1:11" s="40" customFormat="1" ht="16.5" customHeight="1">
      <c r="A35" s="478" t="s">
        <v>681</v>
      </c>
      <c r="B35" s="857">
        <v>128987.4</v>
      </c>
      <c r="C35" s="857">
        <v>132284</v>
      </c>
      <c r="D35" s="857">
        <v>147230.15</v>
      </c>
      <c r="E35" s="861">
        <v>138366.2</v>
      </c>
      <c r="F35" s="860">
        <v>3296.600000000006</v>
      </c>
      <c r="G35" s="876"/>
      <c r="H35" s="861">
        <v>2.555753507706959</v>
      </c>
      <c r="I35" s="858">
        <v>-8863.949999999983</v>
      </c>
      <c r="J35" s="859"/>
      <c r="K35" s="862">
        <v>-6.020472029675975</v>
      </c>
    </row>
    <row r="36" spans="1:11" s="40" customFormat="1" ht="16.5" customHeight="1">
      <c r="A36" s="478" t="s">
        <v>682</v>
      </c>
      <c r="B36" s="857">
        <v>9762.8</v>
      </c>
      <c r="C36" s="858">
        <v>10525.6</v>
      </c>
      <c r="D36" s="857">
        <v>11074.042600198094</v>
      </c>
      <c r="E36" s="861">
        <v>11591.91037125</v>
      </c>
      <c r="F36" s="860">
        <v>762.8000000000011</v>
      </c>
      <c r="G36" s="876"/>
      <c r="H36" s="861">
        <v>7.813332240750616</v>
      </c>
      <c r="I36" s="858">
        <v>517.867771051906</v>
      </c>
      <c r="J36" s="859"/>
      <c r="K36" s="862">
        <v>4.676411223509672</v>
      </c>
    </row>
    <row r="37" spans="1:11" s="40" customFormat="1" ht="16.5" customHeight="1">
      <c r="A37" s="481" t="s">
        <v>683</v>
      </c>
      <c r="B37" s="857">
        <v>12146.3572522412</v>
      </c>
      <c r="C37" s="857">
        <v>14784.136027349856</v>
      </c>
      <c r="D37" s="857">
        <v>11087.490130598799</v>
      </c>
      <c r="E37" s="861">
        <v>10336.843900143473</v>
      </c>
      <c r="F37" s="860">
        <v>2637.778775108656</v>
      </c>
      <c r="G37" s="876"/>
      <c r="H37" s="861">
        <v>21.71662433707804</v>
      </c>
      <c r="I37" s="858">
        <v>-750.6462304553261</v>
      </c>
      <c r="J37" s="859"/>
      <c r="K37" s="862">
        <v>-6.770208781369948</v>
      </c>
    </row>
    <row r="38" spans="1:11" s="40" customFormat="1" ht="16.5" customHeight="1">
      <c r="A38" s="511" t="s">
        <v>684</v>
      </c>
      <c r="B38" s="857">
        <v>1162</v>
      </c>
      <c r="C38" s="857">
        <v>1090.4</v>
      </c>
      <c r="D38" s="857">
        <v>1083.5204343599999</v>
      </c>
      <c r="E38" s="861">
        <v>1094.2640200800001</v>
      </c>
      <c r="F38" s="860">
        <v>-71.59999999999991</v>
      </c>
      <c r="G38" s="876"/>
      <c r="H38" s="861">
        <v>-6.161790017211696</v>
      </c>
      <c r="I38" s="858">
        <v>10.743585720000283</v>
      </c>
      <c r="J38" s="859"/>
      <c r="K38" s="862">
        <v>0.9915443566457672</v>
      </c>
    </row>
    <row r="39" spans="1:11" s="40" customFormat="1" ht="16.5" customHeight="1">
      <c r="A39" s="511" t="s">
        <v>685</v>
      </c>
      <c r="B39" s="857">
        <v>10984.3572522412</v>
      </c>
      <c r="C39" s="857">
        <v>13693.736027349856</v>
      </c>
      <c r="D39" s="857">
        <v>10003.969696238799</v>
      </c>
      <c r="E39" s="861">
        <v>9242.579880063473</v>
      </c>
      <c r="F39" s="860">
        <v>2709.3787751086566</v>
      </c>
      <c r="G39" s="876"/>
      <c r="H39" s="861">
        <v>24.665792571120598</v>
      </c>
      <c r="I39" s="858">
        <v>-761.3898161753259</v>
      </c>
      <c r="J39" s="859"/>
      <c r="K39" s="862">
        <v>-7.610876874822864</v>
      </c>
    </row>
    <row r="40" spans="1:11" s="40" customFormat="1" ht="16.5" customHeight="1">
      <c r="A40" s="478" t="s">
        <v>686</v>
      </c>
      <c r="B40" s="857">
        <v>633360.7624538635</v>
      </c>
      <c r="C40" s="857">
        <v>753923.0700765605</v>
      </c>
      <c r="D40" s="857">
        <v>766327.2169271221</v>
      </c>
      <c r="E40" s="861">
        <v>895551.9445116225</v>
      </c>
      <c r="F40" s="860">
        <v>120562.30762269697</v>
      </c>
      <c r="G40" s="876"/>
      <c r="H40" s="861">
        <v>19.035329431459562</v>
      </c>
      <c r="I40" s="858">
        <v>129224.72758450045</v>
      </c>
      <c r="J40" s="859"/>
      <c r="K40" s="862">
        <v>16.862865461398556</v>
      </c>
    </row>
    <row r="41" spans="1:11" s="40" customFormat="1" ht="16.5" customHeight="1">
      <c r="A41" s="481" t="s">
        <v>687</v>
      </c>
      <c r="B41" s="857">
        <v>613434.2717086542</v>
      </c>
      <c r="C41" s="857">
        <v>725652.5563983757</v>
      </c>
      <c r="D41" s="857">
        <v>745999.6373992665</v>
      </c>
      <c r="E41" s="861">
        <v>865166.2821923231</v>
      </c>
      <c r="F41" s="860">
        <v>112218.28468972142</v>
      </c>
      <c r="G41" s="876"/>
      <c r="H41" s="861">
        <v>18.293448844511023</v>
      </c>
      <c r="I41" s="858">
        <v>119166.64479305665</v>
      </c>
      <c r="J41" s="859"/>
      <c r="K41" s="862">
        <v>15.97408883582037</v>
      </c>
    </row>
    <row r="42" spans="1:11" s="40" customFormat="1" ht="16.5" customHeight="1">
      <c r="A42" s="481" t="s">
        <v>688</v>
      </c>
      <c r="B42" s="857">
        <v>19926.49074520932</v>
      </c>
      <c r="C42" s="857">
        <v>28270.51367818485</v>
      </c>
      <c r="D42" s="857">
        <v>20327.579527855614</v>
      </c>
      <c r="E42" s="861">
        <v>30385.662319299383</v>
      </c>
      <c r="F42" s="860">
        <v>8344.022932975528</v>
      </c>
      <c r="G42" s="876"/>
      <c r="H42" s="861">
        <v>41.87402106907147</v>
      </c>
      <c r="I42" s="858">
        <v>10058.082791443769</v>
      </c>
      <c r="J42" s="859"/>
      <c r="K42" s="862">
        <v>49.479982492066085</v>
      </c>
    </row>
    <row r="43" spans="1:11" s="40" customFormat="1" ht="16.5" customHeight="1">
      <c r="A43" s="482" t="s">
        <v>689</v>
      </c>
      <c r="B43" s="885">
        <v>3490.38322904</v>
      </c>
      <c r="C43" s="885">
        <v>1927.7121000500001</v>
      </c>
      <c r="D43" s="885">
        <v>2383.65913858</v>
      </c>
      <c r="E43" s="866">
        <v>2710.854375381</v>
      </c>
      <c r="F43" s="865">
        <v>-1562.67112899</v>
      </c>
      <c r="G43" s="886"/>
      <c r="H43" s="866">
        <v>-44.77076087200314</v>
      </c>
      <c r="I43" s="863">
        <v>327.19523680099974</v>
      </c>
      <c r="J43" s="864"/>
      <c r="K43" s="867">
        <v>13.7265950280088</v>
      </c>
    </row>
    <row r="44" spans="1:11" s="40" customFormat="1" ht="16.5" customHeight="1" thickBot="1">
      <c r="A44" s="512" t="s">
        <v>70</v>
      </c>
      <c r="B44" s="868">
        <v>78520.35230176682</v>
      </c>
      <c r="C44" s="868">
        <v>85808.15287388483</v>
      </c>
      <c r="D44" s="868">
        <v>90055.49929064234</v>
      </c>
      <c r="E44" s="872">
        <v>129574.21970948161</v>
      </c>
      <c r="F44" s="871">
        <v>7287.800572118009</v>
      </c>
      <c r="G44" s="877"/>
      <c r="H44" s="872">
        <v>9.28141603862114</v>
      </c>
      <c r="I44" s="869">
        <v>39518.720418839264</v>
      </c>
      <c r="J44" s="870"/>
      <c r="K44" s="873">
        <v>43.882628745744626</v>
      </c>
    </row>
    <row r="45" spans="1:11" s="40" customFormat="1" ht="16.5" customHeight="1" thickTop="1">
      <c r="A45" s="488" t="s">
        <v>1000</v>
      </c>
      <c r="B45" s="390"/>
      <c r="C45" s="36"/>
      <c r="D45" s="504"/>
      <c r="E45" s="504"/>
      <c r="F45" s="479"/>
      <c r="G45" s="480"/>
      <c r="H45" s="479"/>
      <c r="I45" s="480"/>
      <c r="J45" s="480"/>
      <c r="K45" s="480"/>
    </row>
    <row r="46" spans="1:11" s="40" customFormat="1" ht="16.5" customHeight="1">
      <c r="A46" s="1281"/>
      <c r="B46" s="1257"/>
      <c r="C46" s="1258"/>
      <c r="D46" s="504"/>
      <c r="E46" s="504"/>
      <c r="F46" s="479"/>
      <c r="G46" s="480"/>
      <c r="H46" s="479"/>
      <c r="I46" s="480"/>
      <c r="J46" s="480"/>
      <c r="K46" s="480"/>
    </row>
    <row r="47" spans="1:11" s="40" customFormat="1" ht="16.5" customHeight="1">
      <c r="A47" s="1281"/>
      <c r="B47" s="1257"/>
      <c r="C47" s="514"/>
      <c r="D47" s="504"/>
      <c r="E47" s="504"/>
      <c r="F47" s="479"/>
      <c r="G47" s="480"/>
      <c r="H47" s="479"/>
      <c r="I47" s="480"/>
      <c r="J47" s="480"/>
      <c r="K47" s="480"/>
    </row>
    <row r="48" spans="4:11" s="40" customFormat="1" ht="16.5" customHeight="1">
      <c r="D48" s="515"/>
      <c r="E48" s="515"/>
      <c r="F48" s="490"/>
      <c r="G48" s="491"/>
      <c r="H48" s="490"/>
      <c r="I48" s="491"/>
      <c r="J48" s="491"/>
      <c r="K48" s="491"/>
    </row>
    <row r="49" spans="4:11" s="40" customFormat="1" ht="16.5" customHeight="1">
      <c r="D49" s="515"/>
      <c r="E49" s="515"/>
      <c r="F49" s="490"/>
      <c r="G49" s="491"/>
      <c r="H49" s="490"/>
      <c r="I49" s="491"/>
      <c r="J49" s="491"/>
      <c r="K49" s="491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16"/>
      <c r="B83" s="517"/>
      <c r="C83" s="517"/>
      <c r="D83" s="517"/>
      <c r="E83" s="517"/>
    </row>
    <row r="84" spans="1:5" ht="16.5" customHeight="1">
      <c r="A84" s="516"/>
      <c r="B84" s="518"/>
      <c r="C84" s="518"/>
      <c r="D84" s="518"/>
      <c r="E84" s="51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9"/>
  <sheetViews>
    <sheetView zoomScalePageLayoutView="0" workbookViewId="0" topLeftCell="A1">
      <selection activeCell="O25" sqref="O2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73" t="s">
        <v>285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.75">
      <c r="A2" s="1761" t="s">
        <v>691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1:11" s="40" customFormat="1" ht="16.5" customHeight="1" thickBot="1">
      <c r="A3" s="258"/>
      <c r="B3" s="390"/>
      <c r="C3" s="36"/>
      <c r="D3" s="36"/>
      <c r="E3" s="36"/>
      <c r="F3" s="36"/>
      <c r="G3" s="36"/>
      <c r="H3" s="36"/>
      <c r="I3" s="1769" t="s">
        <v>95</v>
      </c>
      <c r="J3" s="1769"/>
      <c r="K3" s="1769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70" t="s">
        <v>1405</v>
      </c>
      <c r="G4" s="1770"/>
      <c r="H4" s="1770"/>
      <c r="I4" s="1770"/>
      <c r="J4" s="1770"/>
      <c r="K4" s="1771"/>
    </row>
    <row r="5" spans="1:11" s="40" customFormat="1" ht="12.75">
      <c r="A5" s="122" t="s">
        <v>1243</v>
      </c>
      <c r="B5" s="466" t="s">
        <v>612</v>
      </c>
      <c r="C5" s="466" t="s">
        <v>1403</v>
      </c>
      <c r="D5" s="467" t="s">
        <v>613</v>
      </c>
      <c r="E5" s="755" t="s">
        <v>1404</v>
      </c>
      <c r="F5" s="1772" t="s">
        <v>1212</v>
      </c>
      <c r="G5" s="1764"/>
      <c r="H5" s="1765"/>
      <c r="I5" s="1772" t="s">
        <v>856</v>
      </c>
      <c r="J5" s="1764"/>
      <c r="K5" s="1766"/>
    </row>
    <row r="6" spans="1:11" s="40" customFormat="1" ht="12.75">
      <c r="A6" s="122"/>
      <c r="B6" s="505"/>
      <c r="C6" s="505"/>
      <c r="D6" s="505"/>
      <c r="E6" s="519"/>
      <c r="F6" s="496" t="s">
        <v>62</v>
      </c>
      <c r="G6" s="497" t="s">
        <v>59</v>
      </c>
      <c r="H6" s="498" t="s">
        <v>51</v>
      </c>
      <c r="I6" s="499" t="s">
        <v>62</v>
      </c>
      <c r="J6" s="497" t="s">
        <v>59</v>
      </c>
      <c r="K6" s="500" t="s">
        <v>51</v>
      </c>
    </row>
    <row r="7" spans="1:11" s="40" customFormat="1" ht="16.5" customHeight="1">
      <c r="A7" s="477" t="s">
        <v>77</v>
      </c>
      <c r="B7" s="888">
        <v>122127.96650375452</v>
      </c>
      <c r="C7" s="888">
        <v>135451.80969855274</v>
      </c>
      <c r="D7" s="888">
        <v>155224.89364453434</v>
      </c>
      <c r="E7" s="889">
        <v>186725.9668306438</v>
      </c>
      <c r="F7" s="890">
        <v>13323.843194798217</v>
      </c>
      <c r="G7" s="907"/>
      <c r="H7" s="891">
        <v>10.909739657696345</v>
      </c>
      <c r="I7" s="888">
        <v>31501.073186109454</v>
      </c>
      <c r="J7" s="908"/>
      <c r="K7" s="892">
        <v>20.293828165376002</v>
      </c>
    </row>
    <row r="8" spans="1:11" s="40" customFormat="1" ht="16.5" customHeight="1">
      <c r="A8" s="478" t="s">
        <v>666</v>
      </c>
      <c r="B8" s="893">
        <v>3250.943717372366</v>
      </c>
      <c r="C8" s="893">
        <v>2545.7413242497005</v>
      </c>
      <c r="D8" s="893">
        <v>3083.7143625912</v>
      </c>
      <c r="E8" s="897">
        <v>3428.4635418924995</v>
      </c>
      <c r="F8" s="896">
        <v>-705.2023931226654</v>
      </c>
      <c r="G8" s="909"/>
      <c r="H8" s="897">
        <v>-21.692236299084808</v>
      </c>
      <c r="I8" s="894">
        <v>344.7491793012996</v>
      </c>
      <c r="J8" s="895"/>
      <c r="K8" s="898">
        <v>11.179672912753563</v>
      </c>
    </row>
    <row r="9" spans="1:11" s="40" customFormat="1" ht="16.5" customHeight="1">
      <c r="A9" s="478" t="s">
        <v>667</v>
      </c>
      <c r="B9" s="893">
        <v>3237.3001861118905</v>
      </c>
      <c r="C9" s="893">
        <v>2529.4166951797006</v>
      </c>
      <c r="D9" s="893">
        <v>3068.3832781672</v>
      </c>
      <c r="E9" s="897">
        <v>3398.4201408364993</v>
      </c>
      <c r="F9" s="896">
        <v>-707.8834909321899</v>
      </c>
      <c r="G9" s="909"/>
      <c r="H9" s="897">
        <v>-21.86647670083331</v>
      </c>
      <c r="I9" s="894">
        <v>330.03686266929935</v>
      </c>
      <c r="J9" s="895"/>
      <c r="K9" s="898">
        <v>10.756050752122343</v>
      </c>
    </row>
    <row r="10" spans="1:11" s="40" customFormat="1" ht="16.5" customHeight="1">
      <c r="A10" s="478" t="s">
        <v>668</v>
      </c>
      <c r="B10" s="893">
        <v>13.643531260475429</v>
      </c>
      <c r="C10" s="893">
        <v>16.32462907</v>
      </c>
      <c r="D10" s="893">
        <v>15.331084424</v>
      </c>
      <c r="E10" s="897">
        <v>30.043401056000004</v>
      </c>
      <c r="F10" s="896">
        <v>2.681097809524571</v>
      </c>
      <c r="G10" s="909"/>
      <c r="H10" s="897">
        <v>19.651054835719595</v>
      </c>
      <c r="I10" s="894">
        <v>14.712316632000004</v>
      </c>
      <c r="J10" s="895"/>
      <c r="K10" s="898">
        <v>95.96396592121462</v>
      </c>
    </row>
    <row r="11" spans="1:11" s="40" customFormat="1" ht="16.5" customHeight="1">
      <c r="A11" s="478" t="s">
        <v>669</v>
      </c>
      <c r="B11" s="893">
        <v>60767.25476330689</v>
      </c>
      <c r="C11" s="893">
        <v>70586.43924536301</v>
      </c>
      <c r="D11" s="893">
        <v>82945.64026442301</v>
      </c>
      <c r="E11" s="897">
        <v>101373.2392360097</v>
      </c>
      <c r="F11" s="896">
        <v>9819.184482056124</v>
      </c>
      <c r="G11" s="909"/>
      <c r="H11" s="897">
        <v>16.158677103816192</v>
      </c>
      <c r="I11" s="894">
        <v>18427.59897158669</v>
      </c>
      <c r="J11" s="895"/>
      <c r="K11" s="898">
        <v>22.21647685501156</v>
      </c>
    </row>
    <row r="12" spans="1:11" s="40" customFormat="1" ht="16.5" customHeight="1">
      <c r="A12" s="478" t="s">
        <v>667</v>
      </c>
      <c r="B12" s="893">
        <v>60722.287295218026</v>
      </c>
      <c r="C12" s="893">
        <v>70513.31100189801</v>
      </c>
      <c r="D12" s="893">
        <v>82861.94909040301</v>
      </c>
      <c r="E12" s="897">
        <v>101291.0166469475</v>
      </c>
      <c r="F12" s="896">
        <v>9791.023706679982</v>
      </c>
      <c r="G12" s="909"/>
      <c r="H12" s="897">
        <v>16.124266958321645</v>
      </c>
      <c r="I12" s="894">
        <v>18429.067556544484</v>
      </c>
      <c r="J12" s="895"/>
      <c r="K12" s="898">
        <v>22.24068798627731</v>
      </c>
    </row>
    <row r="13" spans="1:11" s="40" customFormat="1" ht="16.5" customHeight="1">
      <c r="A13" s="478" t="s">
        <v>668</v>
      </c>
      <c r="B13" s="893">
        <v>44.96746808886153</v>
      </c>
      <c r="C13" s="893">
        <v>73.128243465</v>
      </c>
      <c r="D13" s="893">
        <v>83.69117402</v>
      </c>
      <c r="E13" s="897">
        <v>82.2225890622</v>
      </c>
      <c r="F13" s="896">
        <v>28.160775376138467</v>
      </c>
      <c r="G13" s="909"/>
      <c r="H13" s="897">
        <v>62.62477424899515</v>
      </c>
      <c r="I13" s="894">
        <v>-1.4685849578000045</v>
      </c>
      <c r="J13" s="895"/>
      <c r="K13" s="898">
        <v>-1.7547668257695264</v>
      </c>
    </row>
    <row r="14" spans="1:11" s="40" customFormat="1" ht="16.5" customHeight="1">
      <c r="A14" s="478" t="s">
        <v>670</v>
      </c>
      <c r="B14" s="893">
        <v>37178.392009537005</v>
      </c>
      <c r="C14" s="893">
        <v>41397.78073985999</v>
      </c>
      <c r="D14" s="893">
        <v>45028.3003632011</v>
      </c>
      <c r="E14" s="897">
        <v>53605.71635496</v>
      </c>
      <c r="F14" s="896">
        <v>4219.388730322986</v>
      </c>
      <c r="G14" s="909"/>
      <c r="H14" s="897">
        <v>11.349035023463703</v>
      </c>
      <c r="I14" s="894">
        <v>8577.415991758899</v>
      </c>
      <c r="J14" s="895"/>
      <c r="K14" s="898">
        <v>19.048944602778523</v>
      </c>
    </row>
    <row r="15" spans="1:11" s="40" customFormat="1" ht="16.5" customHeight="1">
      <c r="A15" s="478" t="s">
        <v>667</v>
      </c>
      <c r="B15" s="893">
        <v>36951.60160953701</v>
      </c>
      <c r="C15" s="893">
        <v>41311.12175985999</v>
      </c>
      <c r="D15" s="893">
        <v>44760.1351632011</v>
      </c>
      <c r="E15" s="897">
        <v>53190.51285496</v>
      </c>
      <c r="F15" s="896">
        <v>4359.520150322984</v>
      </c>
      <c r="G15" s="909"/>
      <c r="H15" s="897">
        <v>11.797919333482463</v>
      </c>
      <c r="I15" s="894">
        <v>8430.377691758898</v>
      </c>
      <c r="J15" s="895"/>
      <c r="K15" s="898">
        <v>18.83456710088269</v>
      </c>
    </row>
    <row r="16" spans="1:11" s="40" customFormat="1" ht="16.5" customHeight="1">
      <c r="A16" s="478" t="s">
        <v>668</v>
      </c>
      <c r="B16" s="893">
        <v>226.79040000000003</v>
      </c>
      <c r="C16" s="893">
        <v>86.65898</v>
      </c>
      <c r="D16" s="893">
        <v>268.16519999999997</v>
      </c>
      <c r="E16" s="897">
        <v>415.2035</v>
      </c>
      <c r="F16" s="896">
        <v>-140.13142000000005</v>
      </c>
      <c r="G16" s="909"/>
      <c r="H16" s="897">
        <v>-61.7889557935433</v>
      </c>
      <c r="I16" s="894">
        <v>147.03830000000005</v>
      </c>
      <c r="J16" s="895"/>
      <c r="K16" s="898">
        <v>54.83123835605815</v>
      </c>
    </row>
    <row r="17" spans="1:11" s="40" customFormat="1" ht="16.5" customHeight="1">
      <c r="A17" s="478" t="s">
        <v>671</v>
      </c>
      <c r="B17" s="893">
        <v>20753.427148868253</v>
      </c>
      <c r="C17" s="893">
        <v>20688.551254170005</v>
      </c>
      <c r="D17" s="893">
        <v>23913.819106488998</v>
      </c>
      <c r="E17" s="897">
        <v>28014.389016491594</v>
      </c>
      <c r="F17" s="896">
        <v>-64.87589469824889</v>
      </c>
      <c r="G17" s="909"/>
      <c r="H17" s="897">
        <v>-0.3126032834619643</v>
      </c>
      <c r="I17" s="894">
        <v>4100.569910002596</v>
      </c>
      <c r="J17" s="895"/>
      <c r="K17" s="898">
        <v>17.14728162717393</v>
      </c>
    </row>
    <row r="18" spans="1:11" s="40" customFormat="1" ht="16.5" customHeight="1">
      <c r="A18" s="478" t="s">
        <v>667</v>
      </c>
      <c r="B18" s="893">
        <v>20735.206456735494</v>
      </c>
      <c r="C18" s="893">
        <v>20627.314853020005</v>
      </c>
      <c r="D18" s="893">
        <v>23848.642207288998</v>
      </c>
      <c r="E18" s="897">
        <v>27785.864071315493</v>
      </c>
      <c r="F18" s="896">
        <v>-107.8916037154886</v>
      </c>
      <c r="G18" s="909"/>
      <c r="H18" s="897">
        <v>-0.5203305013654289</v>
      </c>
      <c r="I18" s="894">
        <v>3937.2218640264946</v>
      </c>
      <c r="J18" s="895"/>
      <c r="K18" s="898">
        <v>16.509207651340162</v>
      </c>
    </row>
    <row r="19" spans="1:11" s="40" customFormat="1" ht="16.5" customHeight="1">
      <c r="A19" s="478" t="s">
        <v>668</v>
      </c>
      <c r="B19" s="893">
        <v>18.220692132757915</v>
      </c>
      <c r="C19" s="893">
        <v>61.236401150000006</v>
      </c>
      <c r="D19" s="893">
        <v>65.1768992</v>
      </c>
      <c r="E19" s="897">
        <v>228.5249451761</v>
      </c>
      <c r="F19" s="896">
        <v>43.01570901724209</v>
      </c>
      <c r="G19" s="909"/>
      <c r="H19" s="897">
        <v>236.08164115734476</v>
      </c>
      <c r="I19" s="894">
        <v>163.34804597610002</v>
      </c>
      <c r="J19" s="895"/>
      <c r="K19" s="898">
        <v>250.62261012886609</v>
      </c>
    </row>
    <row r="20" spans="1:11" s="40" customFormat="1" ht="16.5" customHeight="1">
      <c r="A20" s="478" t="s">
        <v>672</v>
      </c>
      <c r="B20" s="893">
        <v>177.94886467</v>
      </c>
      <c r="C20" s="893">
        <v>233.29713490999993</v>
      </c>
      <c r="D20" s="893">
        <v>253.41954783000003</v>
      </c>
      <c r="E20" s="897">
        <v>304.15868129000006</v>
      </c>
      <c r="F20" s="896">
        <v>55.34827023999992</v>
      </c>
      <c r="G20" s="909"/>
      <c r="H20" s="897">
        <v>31.10346915819967</v>
      </c>
      <c r="I20" s="894">
        <v>50.73913346000003</v>
      </c>
      <c r="J20" s="895"/>
      <c r="K20" s="898">
        <v>20.021791489438325</v>
      </c>
    </row>
    <row r="21" spans="1:11" s="40" customFormat="1" ht="16.5" customHeight="1">
      <c r="A21" s="477" t="s">
        <v>881</v>
      </c>
      <c r="B21" s="887">
        <v>0</v>
      </c>
      <c r="C21" s="887">
        <v>749.55</v>
      </c>
      <c r="D21" s="887">
        <v>570</v>
      </c>
      <c r="E21" s="891">
        <v>0</v>
      </c>
      <c r="F21" s="890">
        <v>749.55</v>
      </c>
      <c r="G21" s="907"/>
      <c r="H21" s="1378"/>
      <c r="I21" s="888">
        <v>-570</v>
      </c>
      <c r="J21" s="889"/>
      <c r="K21" s="1340"/>
    </row>
    <row r="22" spans="1:11" s="40" customFormat="1" ht="16.5" customHeight="1">
      <c r="A22" s="477" t="s">
        <v>79</v>
      </c>
      <c r="B22" s="887">
        <v>332.08384617999997</v>
      </c>
      <c r="C22" s="887">
        <v>0</v>
      </c>
      <c r="D22" s="887">
        <v>0</v>
      </c>
      <c r="E22" s="891">
        <v>0</v>
      </c>
      <c r="F22" s="890">
        <v>-332.08384617999997</v>
      </c>
      <c r="G22" s="907"/>
      <c r="H22" s="891"/>
      <c r="I22" s="888">
        <v>0</v>
      </c>
      <c r="J22" s="889"/>
      <c r="K22" s="1340"/>
    </row>
    <row r="23" spans="1:11" s="40" customFormat="1" ht="16.5" customHeight="1">
      <c r="A23" s="508" t="s">
        <v>80</v>
      </c>
      <c r="B23" s="887">
        <v>37900.15858283943</v>
      </c>
      <c r="C23" s="887">
        <v>46195.09527730486</v>
      </c>
      <c r="D23" s="887">
        <v>44159.912000052354</v>
      </c>
      <c r="E23" s="891">
        <v>53105.15740437161</v>
      </c>
      <c r="F23" s="890">
        <v>8294.936694465432</v>
      </c>
      <c r="G23" s="907"/>
      <c r="H23" s="891">
        <v>21.886284924995653</v>
      </c>
      <c r="I23" s="888">
        <v>8945.245404319256</v>
      </c>
      <c r="J23" s="889"/>
      <c r="K23" s="892">
        <v>20.256483763619478</v>
      </c>
    </row>
    <row r="24" spans="1:11" s="40" customFormat="1" ht="16.5" customHeight="1">
      <c r="A24" s="509" t="s">
        <v>81</v>
      </c>
      <c r="B24" s="893">
        <v>21399.743933489997</v>
      </c>
      <c r="C24" s="893">
        <v>22725.035905</v>
      </c>
      <c r="D24" s="893">
        <v>23576.76201</v>
      </c>
      <c r="E24" s="897">
        <v>25210.018288</v>
      </c>
      <c r="F24" s="896">
        <v>1325.2919715100033</v>
      </c>
      <c r="G24" s="909"/>
      <c r="H24" s="897">
        <v>6.193027241956661</v>
      </c>
      <c r="I24" s="894">
        <v>1633.2562780000007</v>
      </c>
      <c r="J24" s="895"/>
      <c r="K24" s="898">
        <v>6.927398585553271</v>
      </c>
    </row>
    <row r="25" spans="1:11" s="40" customFormat="1" ht="16.5" customHeight="1">
      <c r="A25" s="509" t="s">
        <v>82</v>
      </c>
      <c r="B25" s="893">
        <v>6107.599045668756</v>
      </c>
      <c r="C25" s="893">
        <v>7143.71633590526</v>
      </c>
      <c r="D25" s="893">
        <v>7340.861514274191</v>
      </c>
      <c r="E25" s="897">
        <v>9242.947982010328</v>
      </c>
      <c r="F25" s="896">
        <v>1036.1172902365042</v>
      </c>
      <c r="G25" s="909"/>
      <c r="H25" s="897">
        <v>16.96439603335248</v>
      </c>
      <c r="I25" s="894">
        <v>1902.086467736137</v>
      </c>
      <c r="J25" s="895"/>
      <c r="K25" s="898">
        <v>25.910943341426062</v>
      </c>
    </row>
    <row r="26" spans="1:11" s="40" customFormat="1" ht="16.5" customHeight="1">
      <c r="A26" s="509" t="s">
        <v>83</v>
      </c>
      <c r="B26" s="893">
        <v>10392.81560368068</v>
      </c>
      <c r="C26" s="893">
        <v>16326.343036399603</v>
      </c>
      <c r="D26" s="893">
        <v>13242.288475778163</v>
      </c>
      <c r="E26" s="897">
        <v>18652.191134361277</v>
      </c>
      <c r="F26" s="896">
        <v>5933.527432718924</v>
      </c>
      <c r="G26" s="909"/>
      <c r="H26" s="897">
        <v>57.092588370542515</v>
      </c>
      <c r="I26" s="894">
        <v>5409.902658583114</v>
      </c>
      <c r="J26" s="895"/>
      <c r="K26" s="898">
        <v>40.85323068198157</v>
      </c>
    </row>
    <row r="27" spans="1:11" s="40" customFormat="1" ht="16.5" customHeight="1">
      <c r="A27" s="510" t="s">
        <v>673</v>
      </c>
      <c r="B27" s="911">
        <v>160360.20893277397</v>
      </c>
      <c r="C27" s="911">
        <v>182396.45497585757</v>
      </c>
      <c r="D27" s="911">
        <v>199954.80564458668</v>
      </c>
      <c r="E27" s="912">
        <v>239831.12423501542</v>
      </c>
      <c r="F27" s="913">
        <v>22036.246043083607</v>
      </c>
      <c r="G27" s="914"/>
      <c r="H27" s="912">
        <v>13.741716969402065</v>
      </c>
      <c r="I27" s="915">
        <v>39876.31859042874</v>
      </c>
      <c r="J27" s="916"/>
      <c r="K27" s="917">
        <v>19.942665774838954</v>
      </c>
    </row>
    <row r="28" spans="1:11" s="40" customFormat="1" ht="16.5" customHeight="1">
      <c r="A28" s="477" t="s">
        <v>674</v>
      </c>
      <c r="B28" s="887">
        <v>9850.318973719997</v>
      </c>
      <c r="C28" s="887">
        <v>10607.599791899003</v>
      </c>
      <c r="D28" s="887">
        <v>11830.447255165996</v>
      </c>
      <c r="E28" s="891">
        <v>13199.231935178997</v>
      </c>
      <c r="F28" s="890">
        <v>757.280818179006</v>
      </c>
      <c r="G28" s="907"/>
      <c r="H28" s="891">
        <v>7.687881176227708</v>
      </c>
      <c r="I28" s="888">
        <v>1368.784680013001</v>
      </c>
      <c r="J28" s="889"/>
      <c r="K28" s="892">
        <v>11.57001633573316</v>
      </c>
    </row>
    <row r="29" spans="1:11" s="40" customFormat="1" ht="16.5" customHeight="1">
      <c r="A29" s="478" t="s">
        <v>675</v>
      </c>
      <c r="B29" s="893">
        <v>3606.5873527399976</v>
      </c>
      <c r="C29" s="893">
        <v>3756.425649924003</v>
      </c>
      <c r="D29" s="893">
        <v>4781.371283755997</v>
      </c>
      <c r="E29" s="897">
        <v>5258.755070168997</v>
      </c>
      <c r="F29" s="896">
        <v>149.83829718400557</v>
      </c>
      <c r="G29" s="909"/>
      <c r="H29" s="897">
        <v>4.1545728005220885</v>
      </c>
      <c r="I29" s="894">
        <v>477.38378641300005</v>
      </c>
      <c r="J29" s="895"/>
      <c r="K29" s="898">
        <v>9.98424422790259</v>
      </c>
    </row>
    <row r="30" spans="1:11" s="40" customFormat="1" ht="16.5" customHeight="1">
      <c r="A30" s="478" t="s">
        <v>882</v>
      </c>
      <c r="B30" s="893">
        <v>5991.00024533</v>
      </c>
      <c r="C30" s="893">
        <v>6616.387966650001</v>
      </c>
      <c r="D30" s="893">
        <v>6773.17581791</v>
      </c>
      <c r="E30" s="897">
        <v>7670.3873562399995</v>
      </c>
      <c r="F30" s="896">
        <v>625.3877213200003</v>
      </c>
      <c r="G30" s="909"/>
      <c r="H30" s="897">
        <v>10.438786441504348</v>
      </c>
      <c r="I30" s="894">
        <v>897.2115383299997</v>
      </c>
      <c r="J30" s="895"/>
      <c r="K30" s="898">
        <v>13.246541392850666</v>
      </c>
    </row>
    <row r="31" spans="1:11" s="40" customFormat="1" ht="16.5" customHeight="1">
      <c r="A31" s="478" t="s">
        <v>677</v>
      </c>
      <c r="B31" s="893">
        <v>37.07687435</v>
      </c>
      <c r="C31" s="893">
        <v>43.47064724500001</v>
      </c>
      <c r="D31" s="893">
        <v>50.85486688</v>
      </c>
      <c r="E31" s="897">
        <v>87.13888901</v>
      </c>
      <c r="F31" s="896">
        <v>6.393772895000012</v>
      </c>
      <c r="G31" s="909"/>
      <c r="H31" s="897">
        <v>17.244638355012825</v>
      </c>
      <c r="I31" s="894">
        <v>36.28402213</v>
      </c>
      <c r="J31" s="895"/>
      <c r="K31" s="898">
        <v>71.34818033368923</v>
      </c>
    </row>
    <row r="32" spans="1:11" s="40" customFormat="1" ht="16.5" customHeight="1">
      <c r="A32" s="478" t="s">
        <v>678</v>
      </c>
      <c r="B32" s="893">
        <v>213.7582413</v>
      </c>
      <c r="C32" s="893">
        <v>160.31977256</v>
      </c>
      <c r="D32" s="893">
        <v>219.31064356999997</v>
      </c>
      <c r="E32" s="897">
        <v>177.90661975999998</v>
      </c>
      <c r="F32" s="896">
        <v>-53.43846874000002</v>
      </c>
      <c r="G32" s="909"/>
      <c r="H32" s="897">
        <v>-24.9994893366481</v>
      </c>
      <c r="I32" s="894">
        <v>-41.404023809999984</v>
      </c>
      <c r="J32" s="895"/>
      <c r="K32" s="898">
        <v>-18.879167529680142</v>
      </c>
    </row>
    <row r="33" spans="1:11" s="40" customFormat="1" ht="16.5" customHeight="1">
      <c r="A33" s="478" t="s">
        <v>679</v>
      </c>
      <c r="B33" s="893">
        <v>1.89626</v>
      </c>
      <c r="C33" s="893">
        <v>30.99575552</v>
      </c>
      <c r="D33" s="893">
        <v>5.73464305</v>
      </c>
      <c r="E33" s="897">
        <v>5.044</v>
      </c>
      <c r="F33" s="896">
        <v>29.099495519999998</v>
      </c>
      <c r="G33" s="909"/>
      <c r="H33" s="897">
        <v>1534.5730817503927</v>
      </c>
      <c r="I33" s="894">
        <v>-0.6906430500000003</v>
      </c>
      <c r="J33" s="895"/>
      <c r="K33" s="898">
        <v>-12.043348539365502</v>
      </c>
    </row>
    <row r="34" spans="1:11" s="40" customFormat="1" ht="16.5" customHeight="1">
      <c r="A34" s="501" t="s">
        <v>680</v>
      </c>
      <c r="B34" s="887">
        <v>142695.90480658849</v>
      </c>
      <c r="C34" s="887">
        <v>161378.10321356897</v>
      </c>
      <c r="D34" s="887">
        <v>175893.82214490545</v>
      </c>
      <c r="E34" s="891">
        <v>211980.0537046399</v>
      </c>
      <c r="F34" s="890">
        <v>18682.19840698049</v>
      </c>
      <c r="G34" s="907"/>
      <c r="H34" s="891">
        <v>13.09231574115777</v>
      </c>
      <c r="I34" s="888">
        <v>36086.23155973444</v>
      </c>
      <c r="J34" s="889"/>
      <c r="K34" s="892">
        <v>20.51591756872834</v>
      </c>
    </row>
    <row r="35" spans="1:11" s="40" customFormat="1" ht="16.5" customHeight="1">
      <c r="A35" s="478" t="s">
        <v>681</v>
      </c>
      <c r="B35" s="893">
        <v>4507.2</v>
      </c>
      <c r="C35" s="893">
        <v>2835.1749999999997</v>
      </c>
      <c r="D35" s="893">
        <v>2909.575</v>
      </c>
      <c r="E35" s="897">
        <v>2995.6</v>
      </c>
      <c r="F35" s="896">
        <v>-1672.025</v>
      </c>
      <c r="G35" s="909"/>
      <c r="H35" s="897">
        <v>-37.096756301029465</v>
      </c>
      <c r="I35" s="894">
        <v>86.02500000000009</v>
      </c>
      <c r="J35" s="895"/>
      <c r="K35" s="898">
        <v>2.9566173753898797</v>
      </c>
    </row>
    <row r="36" spans="1:11" s="40" customFormat="1" ht="16.5" customHeight="1">
      <c r="A36" s="478" t="s">
        <v>682</v>
      </c>
      <c r="B36" s="893">
        <v>281.71184639</v>
      </c>
      <c r="C36" s="893">
        <v>255.98456001999998</v>
      </c>
      <c r="D36" s="893">
        <v>242.28245958000002</v>
      </c>
      <c r="E36" s="897">
        <v>294.74842617</v>
      </c>
      <c r="F36" s="896">
        <v>-25.72728637000003</v>
      </c>
      <c r="G36" s="909"/>
      <c r="H36" s="897">
        <v>-9.132482960756768</v>
      </c>
      <c r="I36" s="894">
        <v>52.465966589999994</v>
      </c>
      <c r="J36" s="895"/>
      <c r="K36" s="898">
        <v>21.654876164353983</v>
      </c>
    </row>
    <row r="37" spans="1:11" s="40" customFormat="1" ht="16.5" customHeight="1">
      <c r="A37" s="481" t="s">
        <v>683</v>
      </c>
      <c r="B37" s="893">
        <v>34576.312851259994</v>
      </c>
      <c r="C37" s="893">
        <v>32078.23369915838</v>
      </c>
      <c r="D37" s="893">
        <v>41161.03097236166</v>
      </c>
      <c r="E37" s="897">
        <v>46125.84453831001</v>
      </c>
      <c r="F37" s="896">
        <v>-2498.0791521016145</v>
      </c>
      <c r="G37" s="909"/>
      <c r="H37" s="897">
        <v>-7.224828057427129</v>
      </c>
      <c r="I37" s="894">
        <v>4964.813565948352</v>
      </c>
      <c r="J37" s="895"/>
      <c r="K37" s="898">
        <v>12.061927139973896</v>
      </c>
    </row>
    <row r="38" spans="1:11" s="40" customFormat="1" ht="16.5" customHeight="1">
      <c r="A38" s="511" t="s">
        <v>684</v>
      </c>
      <c r="B38" s="893">
        <v>0</v>
      </c>
      <c r="C38" s="893">
        <v>0</v>
      </c>
      <c r="D38" s="893">
        <v>0</v>
      </c>
      <c r="E38" s="918">
        <v>0</v>
      </c>
      <c r="F38" s="896">
        <v>0</v>
      </c>
      <c r="G38" s="909"/>
      <c r="H38" s="1379"/>
      <c r="I38" s="894">
        <v>0</v>
      </c>
      <c r="J38" s="895"/>
      <c r="K38" s="1380"/>
    </row>
    <row r="39" spans="1:11" s="40" customFormat="1" ht="16.5" customHeight="1">
      <c r="A39" s="511" t="s">
        <v>685</v>
      </c>
      <c r="B39" s="893">
        <v>34576.312851259994</v>
      </c>
      <c r="C39" s="893">
        <v>32078.23369915838</v>
      </c>
      <c r="D39" s="893">
        <v>41161.03097236166</v>
      </c>
      <c r="E39" s="897">
        <v>46125.84453831001</v>
      </c>
      <c r="F39" s="896">
        <v>-2498.0791521016145</v>
      </c>
      <c r="G39" s="909"/>
      <c r="H39" s="897">
        <v>-7.224828057427129</v>
      </c>
      <c r="I39" s="894">
        <v>4964.813565948352</v>
      </c>
      <c r="J39" s="895"/>
      <c r="K39" s="898">
        <v>12.061927139973896</v>
      </c>
    </row>
    <row r="40" spans="1:11" s="40" customFormat="1" ht="16.5" customHeight="1">
      <c r="A40" s="478" t="s">
        <v>686</v>
      </c>
      <c r="B40" s="893">
        <v>103330.6801089385</v>
      </c>
      <c r="C40" s="893">
        <v>126208.70995439061</v>
      </c>
      <c r="D40" s="893">
        <v>131576.3975729638</v>
      </c>
      <c r="E40" s="897">
        <v>162563.86074015987</v>
      </c>
      <c r="F40" s="896">
        <v>22878.02984545211</v>
      </c>
      <c r="G40" s="909"/>
      <c r="H40" s="897">
        <v>22.14059737275752</v>
      </c>
      <c r="I40" s="894">
        <v>30987.46316719608</v>
      </c>
      <c r="J40" s="895"/>
      <c r="K40" s="898">
        <v>23.550928387450668</v>
      </c>
    </row>
    <row r="41" spans="1:11" s="40" customFormat="1" ht="16.5" customHeight="1">
      <c r="A41" s="481" t="s">
        <v>687</v>
      </c>
      <c r="B41" s="893">
        <v>100540.786670623</v>
      </c>
      <c r="C41" s="893">
        <v>121716.3387720826</v>
      </c>
      <c r="D41" s="893">
        <v>129039.26044964363</v>
      </c>
      <c r="E41" s="897">
        <v>158152.08197784476</v>
      </c>
      <c r="F41" s="896">
        <v>21175.5521014596</v>
      </c>
      <c r="G41" s="909"/>
      <c r="H41" s="897">
        <v>21.061653486790235</v>
      </c>
      <c r="I41" s="894">
        <v>29112.821528201137</v>
      </c>
      <c r="J41" s="895"/>
      <c r="K41" s="898">
        <v>22.561212321549338</v>
      </c>
    </row>
    <row r="42" spans="1:11" s="40" customFormat="1" ht="16.5" customHeight="1">
      <c r="A42" s="481" t="s">
        <v>688</v>
      </c>
      <c r="B42" s="893">
        <v>2789.8934383155</v>
      </c>
      <c r="C42" s="893">
        <v>4492.371182308002</v>
      </c>
      <c r="D42" s="893">
        <v>2537.137123320161</v>
      </c>
      <c r="E42" s="897">
        <v>4411.778762315102</v>
      </c>
      <c r="F42" s="896">
        <v>1702.477743992502</v>
      </c>
      <c r="G42" s="909"/>
      <c r="H42" s="897">
        <v>61.02303839319523</v>
      </c>
      <c r="I42" s="894">
        <v>1874.6416389949404</v>
      </c>
      <c r="J42" s="895"/>
      <c r="K42" s="898">
        <v>73.88806942140114</v>
      </c>
    </row>
    <row r="43" spans="1:11" s="40" customFormat="1" ht="16.5" customHeight="1">
      <c r="A43" s="482" t="s">
        <v>689</v>
      </c>
      <c r="B43" s="919">
        <v>0</v>
      </c>
      <c r="C43" s="919">
        <v>0</v>
      </c>
      <c r="D43" s="919">
        <v>4.5361400000000005</v>
      </c>
      <c r="E43" s="900">
        <v>0</v>
      </c>
      <c r="F43" s="899">
        <v>0</v>
      </c>
      <c r="G43" s="920"/>
      <c r="H43" s="1341"/>
      <c r="I43" s="1342">
        <v>-4.5361400000000005</v>
      </c>
      <c r="J43" s="1343"/>
      <c r="K43" s="1344"/>
    </row>
    <row r="44" spans="1:11" s="40" customFormat="1" ht="16.5" customHeight="1" thickBot="1">
      <c r="A44" s="512" t="s">
        <v>70</v>
      </c>
      <c r="B44" s="901">
        <v>7813.990611118603</v>
      </c>
      <c r="C44" s="901">
        <v>10410.748422430894</v>
      </c>
      <c r="D44" s="901">
        <v>12230.539197946888</v>
      </c>
      <c r="E44" s="905">
        <v>14651.803193654754</v>
      </c>
      <c r="F44" s="904">
        <v>2596.757811312291</v>
      </c>
      <c r="G44" s="910"/>
      <c r="H44" s="905">
        <v>33.23215934784128</v>
      </c>
      <c r="I44" s="902">
        <v>2421.2639957078663</v>
      </c>
      <c r="J44" s="903"/>
      <c r="K44" s="906">
        <v>19.79687041201191</v>
      </c>
    </row>
    <row r="45" spans="1:11" s="40" customFormat="1" ht="16.5" customHeight="1" thickTop="1">
      <c r="A45" s="488" t="s">
        <v>1000</v>
      </c>
      <c r="B45" s="390"/>
      <c r="C45" s="36"/>
      <c r="D45" s="504"/>
      <c r="E45" s="504"/>
      <c r="F45" s="479"/>
      <c r="G45" s="480"/>
      <c r="H45" s="479"/>
      <c r="I45" s="480"/>
      <c r="J45" s="480"/>
      <c r="K45" s="480"/>
    </row>
    <row r="46" spans="1:11" s="40" customFormat="1" ht="16.5" customHeight="1">
      <c r="A46" s="1281"/>
      <c r="B46" s="1257"/>
      <c r="C46" s="1258"/>
      <c r="D46" s="504"/>
      <c r="E46" s="504"/>
      <c r="F46" s="479"/>
      <c r="G46" s="480"/>
      <c r="H46" s="479"/>
      <c r="I46" s="480"/>
      <c r="J46" s="480"/>
      <c r="K46" s="480"/>
    </row>
    <row r="47" spans="1:11" s="40" customFormat="1" ht="16.5" customHeight="1">
      <c r="A47" s="1281"/>
      <c r="B47" s="1257"/>
      <c r="C47" s="514"/>
      <c r="D47" s="504"/>
      <c r="E47" s="504"/>
      <c r="F47" s="479"/>
      <c r="G47" s="480"/>
      <c r="H47" s="479"/>
      <c r="I47" s="480"/>
      <c r="J47" s="480"/>
      <c r="K47" s="480"/>
    </row>
    <row r="48" spans="4:11" s="40" customFormat="1" ht="16.5" customHeight="1">
      <c r="D48" s="515"/>
      <c r="E48" s="515"/>
      <c r="F48" s="490"/>
      <c r="G48" s="491"/>
      <c r="H48" s="490"/>
      <c r="I48" s="491"/>
      <c r="J48" s="491"/>
      <c r="K48" s="491"/>
    </row>
    <row r="49" spans="4:11" s="40" customFormat="1" ht="16.5" customHeight="1">
      <c r="D49" s="515"/>
      <c r="E49" s="515"/>
      <c r="F49" s="490"/>
      <c r="G49" s="491"/>
      <c r="H49" s="490"/>
      <c r="I49" s="491"/>
      <c r="J49" s="491"/>
      <c r="K49" s="491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9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8"/>
      <c r="B83" s="39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8"/>
      <c r="B84" s="39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8"/>
      <c r="B85" s="390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58"/>
      <c r="B86" s="390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58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16"/>
      <c r="B88" s="517"/>
      <c r="C88" s="517"/>
      <c r="D88" s="517"/>
      <c r="E88" s="517"/>
    </row>
    <row r="89" spans="1:5" ht="16.5" customHeight="1">
      <c r="A89" s="516"/>
      <c r="B89" s="518"/>
      <c r="C89" s="518"/>
      <c r="D89" s="518"/>
      <c r="E89" s="51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87"/>
  <sheetViews>
    <sheetView zoomScalePageLayoutView="0" workbookViewId="0" topLeftCell="A1">
      <selection activeCell="D47" sqref="D47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hidden="1" customWidth="1"/>
    <col min="8" max="8" width="7.7109375" style="9" bestFit="1" customWidth="1"/>
    <col min="9" max="9" width="11.140625" style="40" bestFit="1" customWidth="1"/>
    <col min="10" max="10" width="2.140625" style="40" hidden="1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73" t="s">
        <v>286</v>
      </c>
      <c r="B1" s="1773"/>
      <c r="C1" s="1773"/>
      <c r="D1" s="1773"/>
      <c r="E1" s="1773"/>
      <c r="F1" s="1773"/>
      <c r="G1" s="1773"/>
      <c r="H1" s="1773"/>
      <c r="I1" s="1773"/>
      <c r="J1" s="1773"/>
      <c r="K1" s="1773"/>
    </row>
    <row r="2" spans="1:11" ht="15.75">
      <c r="A2" s="1761" t="s">
        <v>692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1:11" s="40" customFormat="1" ht="16.5" customHeight="1" thickBot="1">
      <c r="A3" s="258"/>
      <c r="B3" s="390"/>
      <c r="C3" s="36"/>
      <c r="D3" s="36"/>
      <c r="E3" s="36"/>
      <c r="F3" s="36"/>
      <c r="G3" s="36"/>
      <c r="H3" s="36"/>
      <c r="I3" s="1769" t="s">
        <v>95</v>
      </c>
      <c r="J3" s="1769"/>
      <c r="K3" s="1769"/>
    </row>
    <row r="4" spans="1:11" s="40" customFormat="1" ht="13.5" thickTop="1">
      <c r="A4" s="460"/>
      <c r="B4" s="461">
        <v>2012</v>
      </c>
      <c r="C4" s="462">
        <v>2013</v>
      </c>
      <c r="D4" s="463">
        <v>2013</v>
      </c>
      <c r="E4" s="464">
        <v>2014</v>
      </c>
      <c r="F4" s="1770" t="s">
        <v>1405</v>
      </c>
      <c r="G4" s="1770"/>
      <c r="H4" s="1770"/>
      <c r="I4" s="1770"/>
      <c r="J4" s="1770"/>
      <c r="K4" s="1771"/>
    </row>
    <row r="5" spans="1:11" s="40" customFormat="1" ht="12.75">
      <c r="A5" s="122" t="s">
        <v>1243</v>
      </c>
      <c r="B5" s="466" t="s">
        <v>612</v>
      </c>
      <c r="C5" s="466" t="s">
        <v>1403</v>
      </c>
      <c r="D5" s="467" t="s">
        <v>613</v>
      </c>
      <c r="E5" s="755" t="s">
        <v>1404</v>
      </c>
      <c r="F5" s="1772" t="s">
        <v>1212</v>
      </c>
      <c r="G5" s="1764"/>
      <c r="H5" s="1765"/>
      <c r="I5" s="1772" t="s">
        <v>856</v>
      </c>
      <c r="J5" s="1764"/>
      <c r="K5" s="1766"/>
    </row>
    <row r="6" spans="1:11" s="40" customFormat="1" ht="12.75">
      <c r="A6" s="122"/>
      <c r="B6" s="505"/>
      <c r="C6" s="505"/>
      <c r="D6" s="505"/>
      <c r="E6" s="519"/>
      <c r="F6" s="496" t="s">
        <v>62</v>
      </c>
      <c r="G6" s="497" t="s">
        <v>59</v>
      </c>
      <c r="H6" s="498" t="s">
        <v>51</v>
      </c>
      <c r="I6" s="499" t="s">
        <v>62</v>
      </c>
      <c r="J6" s="497" t="s">
        <v>59</v>
      </c>
      <c r="K6" s="500" t="s">
        <v>51</v>
      </c>
    </row>
    <row r="7" spans="1:11" s="40" customFormat="1" ht="16.5" customHeight="1">
      <c r="A7" s="477" t="s">
        <v>77</v>
      </c>
      <c r="B7" s="922">
        <v>75398.914721566</v>
      </c>
      <c r="C7" s="922">
        <v>78793.17759404494</v>
      </c>
      <c r="D7" s="922">
        <v>68165.11989304998</v>
      </c>
      <c r="E7" s="923">
        <v>71416.7701023215</v>
      </c>
      <c r="F7" s="1282">
        <v>3394.2628724789392</v>
      </c>
      <c r="G7" s="1283"/>
      <c r="H7" s="1284">
        <v>4.50173969348672</v>
      </c>
      <c r="I7" s="1285">
        <v>3251.6502092715236</v>
      </c>
      <c r="J7" s="1286"/>
      <c r="K7" s="1287">
        <v>4.770255248392892</v>
      </c>
    </row>
    <row r="8" spans="1:11" s="40" customFormat="1" ht="16.5" customHeight="1">
      <c r="A8" s="478" t="s">
        <v>666</v>
      </c>
      <c r="B8" s="925">
        <v>4485.190546394001</v>
      </c>
      <c r="C8" s="925">
        <v>5149.323026020001</v>
      </c>
      <c r="D8" s="925">
        <v>5410.231749080001</v>
      </c>
      <c r="E8" s="926">
        <v>5592.493775383001</v>
      </c>
      <c r="F8" s="1288">
        <v>664.1324796259996</v>
      </c>
      <c r="G8" s="1289"/>
      <c r="H8" s="1290">
        <v>14.80722998847726</v>
      </c>
      <c r="I8" s="1291">
        <v>182.2620263030003</v>
      </c>
      <c r="J8" s="1292"/>
      <c r="K8" s="1293">
        <v>3.3688395387867374</v>
      </c>
    </row>
    <row r="9" spans="1:11" s="40" customFormat="1" ht="16.5" customHeight="1">
      <c r="A9" s="478" t="s">
        <v>667</v>
      </c>
      <c r="B9" s="925">
        <v>4485.190546394001</v>
      </c>
      <c r="C9" s="925">
        <v>5149.323026020001</v>
      </c>
      <c r="D9" s="925">
        <v>5410.231749080001</v>
      </c>
      <c r="E9" s="926">
        <v>5592.493775383001</v>
      </c>
      <c r="F9" s="1288">
        <v>664.1324796259996</v>
      </c>
      <c r="G9" s="1289"/>
      <c r="H9" s="1290">
        <v>14.80722998847726</v>
      </c>
      <c r="I9" s="1291">
        <v>182.2620263030003</v>
      </c>
      <c r="J9" s="1292"/>
      <c r="K9" s="1293">
        <v>3.3688395387867374</v>
      </c>
    </row>
    <row r="10" spans="1:11" s="40" customFormat="1" ht="16.5" customHeight="1">
      <c r="A10" s="478" t="s">
        <v>668</v>
      </c>
      <c r="B10" s="925">
        <v>0</v>
      </c>
      <c r="C10" s="925">
        <v>0</v>
      </c>
      <c r="D10" s="925">
        <v>0</v>
      </c>
      <c r="E10" s="926">
        <v>0</v>
      </c>
      <c r="F10" s="1288">
        <v>0</v>
      </c>
      <c r="G10" s="1289"/>
      <c r="H10" s="1294"/>
      <c r="I10" s="1291">
        <v>0</v>
      </c>
      <c r="J10" s="1292"/>
      <c r="K10" s="1295"/>
    </row>
    <row r="11" spans="1:11" s="40" customFormat="1" ht="16.5" customHeight="1">
      <c r="A11" s="478" t="s">
        <v>669</v>
      </c>
      <c r="B11" s="925">
        <v>34158.91159103002</v>
      </c>
      <c r="C11" s="925">
        <v>36104.47359888494</v>
      </c>
      <c r="D11" s="925">
        <v>28930.263476159995</v>
      </c>
      <c r="E11" s="926">
        <v>31338.751390421497</v>
      </c>
      <c r="F11" s="1288">
        <v>1945.5620078549255</v>
      </c>
      <c r="G11" s="1289"/>
      <c r="H11" s="1290">
        <v>5.695620607437099</v>
      </c>
      <c r="I11" s="1291">
        <v>2408.4879142615027</v>
      </c>
      <c r="J11" s="1292"/>
      <c r="K11" s="1293">
        <v>8.325150291998616</v>
      </c>
    </row>
    <row r="12" spans="1:11" s="40" customFormat="1" ht="16.5" customHeight="1">
      <c r="A12" s="478" t="s">
        <v>667</v>
      </c>
      <c r="B12" s="925">
        <v>34158.91159103002</v>
      </c>
      <c r="C12" s="925">
        <v>36104.47359888494</v>
      </c>
      <c r="D12" s="925">
        <v>28930.263476159995</v>
      </c>
      <c r="E12" s="926">
        <v>31338.751390421497</v>
      </c>
      <c r="F12" s="1288">
        <v>1945.5620078549255</v>
      </c>
      <c r="G12" s="1289"/>
      <c r="H12" s="1290">
        <v>5.695620607437099</v>
      </c>
      <c r="I12" s="1291">
        <v>2408.4879142615027</v>
      </c>
      <c r="J12" s="1292"/>
      <c r="K12" s="1293">
        <v>8.325150291998616</v>
      </c>
    </row>
    <row r="13" spans="1:11" s="40" customFormat="1" ht="16.5" customHeight="1">
      <c r="A13" s="478" t="s">
        <v>668</v>
      </c>
      <c r="B13" s="925">
        <v>0</v>
      </c>
      <c r="C13" s="925">
        <v>0</v>
      </c>
      <c r="D13" s="925">
        <v>0</v>
      </c>
      <c r="E13" s="926">
        <v>0</v>
      </c>
      <c r="F13" s="1288">
        <v>0</v>
      </c>
      <c r="G13" s="1289"/>
      <c r="H13" s="1294"/>
      <c r="I13" s="1291">
        <v>0</v>
      </c>
      <c r="J13" s="1292"/>
      <c r="K13" s="1295"/>
    </row>
    <row r="14" spans="1:11" s="40" customFormat="1" ht="16.5" customHeight="1">
      <c r="A14" s="478" t="s">
        <v>670</v>
      </c>
      <c r="B14" s="925">
        <v>36066.142360432</v>
      </c>
      <c r="C14" s="925">
        <v>36416.318272929995</v>
      </c>
      <c r="D14" s="925">
        <v>32896.20512305999</v>
      </c>
      <c r="E14" s="926">
        <v>33543.126690177</v>
      </c>
      <c r="F14" s="1288">
        <v>350.17591249799443</v>
      </c>
      <c r="G14" s="1289"/>
      <c r="H14" s="1290">
        <v>0.9709269957359532</v>
      </c>
      <c r="I14" s="1291">
        <v>646.9215671170095</v>
      </c>
      <c r="J14" s="1292"/>
      <c r="K14" s="1293">
        <v>1.9665537854502324</v>
      </c>
    </row>
    <row r="15" spans="1:11" s="40" customFormat="1" ht="16.5" customHeight="1">
      <c r="A15" s="478" t="s">
        <v>667</v>
      </c>
      <c r="B15" s="925">
        <v>36066.142360432</v>
      </c>
      <c r="C15" s="925">
        <v>36416.318272929995</v>
      </c>
      <c r="D15" s="925">
        <v>32896.20512305999</v>
      </c>
      <c r="E15" s="926">
        <v>33543.126690177</v>
      </c>
      <c r="F15" s="1288">
        <v>350.17591249799443</v>
      </c>
      <c r="G15" s="1289"/>
      <c r="H15" s="1290">
        <v>0.9709269957359532</v>
      </c>
      <c r="I15" s="1291">
        <v>646.9215671170095</v>
      </c>
      <c r="J15" s="1292"/>
      <c r="K15" s="1293">
        <v>1.9665537854502324</v>
      </c>
    </row>
    <row r="16" spans="1:11" s="40" customFormat="1" ht="16.5" customHeight="1">
      <c r="A16" s="478" t="s">
        <v>668</v>
      </c>
      <c r="B16" s="925">
        <v>0</v>
      </c>
      <c r="C16" s="925">
        <v>0</v>
      </c>
      <c r="D16" s="925">
        <v>0</v>
      </c>
      <c r="E16" s="926">
        <v>0</v>
      </c>
      <c r="F16" s="1288">
        <v>0</v>
      </c>
      <c r="G16" s="1289"/>
      <c r="H16" s="1294"/>
      <c r="I16" s="1291">
        <v>0</v>
      </c>
      <c r="J16" s="1292"/>
      <c r="K16" s="1295"/>
    </row>
    <row r="17" spans="1:11" s="40" customFormat="1" ht="16.5" customHeight="1">
      <c r="A17" s="478" t="s">
        <v>671</v>
      </c>
      <c r="B17" s="925">
        <v>645.79945111</v>
      </c>
      <c r="C17" s="925">
        <v>1081.5006356100002</v>
      </c>
      <c r="D17" s="925">
        <v>913.18624615</v>
      </c>
      <c r="E17" s="926">
        <v>930.0019637400001</v>
      </c>
      <c r="F17" s="1288">
        <v>435.7011845000003</v>
      </c>
      <c r="G17" s="1289"/>
      <c r="H17" s="1290">
        <v>67.46694871776636</v>
      </c>
      <c r="I17" s="1291">
        <v>16.815717590000077</v>
      </c>
      <c r="J17" s="1292"/>
      <c r="K17" s="1293">
        <v>1.8414335148930754</v>
      </c>
    </row>
    <row r="18" spans="1:11" s="40" customFormat="1" ht="16.5" customHeight="1">
      <c r="A18" s="478" t="s">
        <v>667</v>
      </c>
      <c r="B18" s="925">
        <v>645.79945111</v>
      </c>
      <c r="C18" s="925">
        <v>1081.5006356100002</v>
      </c>
      <c r="D18" s="925">
        <v>913.18624615</v>
      </c>
      <c r="E18" s="926">
        <v>930.0019637400001</v>
      </c>
      <c r="F18" s="1288">
        <v>435.7011845000003</v>
      </c>
      <c r="G18" s="1289"/>
      <c r="H18" s="1290">
        <v>67.46694871776636</v>
      </c>
      <c r="I18" s="1291">
        <v>16.815717590000077</v>
      </c>
      <c r="J18" s="1292"/>
      <c r="K18" s="1293">
        <v>1.8414335148930754</v>
      </c>
    </row>
    <row r="19" spans="1:11" s="40" customFormat="1" ht="16.5" customHeight="1">
      <c r="A19" s="478" t="s">
        <v>668</v>
      </c>
      <c r="B19" s="925">
        <v>0</v>
      </c>
      <c r="C19" s="925">
        <v>0</v>
      </c>
      <c r="D19" s="925">
        <v>0</v>
      </c>
      <c r="E19" s="926">
        <v>0</v>
      </c>
      <c r="F19" s="1288">
        <v>0</v>
      </c>
      <c r="G19" s="1289"/>
      <c r="H19" s="1294"/>
      <c r="I19" s="1291">
        <v>0</v>
      </c>
      <c r="J19" s="1292"/>
      <c r="K19" s="1295"/>
    </row>
    <row r="20" spans="1:11" s="40" customFormat="1" ht="16.5" customHeight="1">
      <c r="A20" s="478" t="s">
        <v>672</v>
      </c>
      <c r="B20" s="925">
        <v>42.87077260000001</v>
      </c>
      <c r="C20" s="925">
        <v>41.562060599999995</v>
      </c>
      <c r="D20" s="925">
        <v>15.233298599999998</v>
      </c>
      <c r="E20" s="926">
        <v>12.396282600000239</v>
      </c>
      <c r="F20" s="1288">
        <v>-1.308712000000014</v>
      </c>
      <c r="G20" s="1289"/>
      <c r="H20" s="1290">
        <v>-3.052690494315966</v>
      </c>
      <c r="I20" s="1291">
        <v>-2.8370159999997586</v>
      </c>
      <c r="J20" s="1292"/>
      <c r="K20" s="1293">
        <v>-18.623779881789744</v>
      </c>
    </row>
    <row r="21" spans="1:11" s="40" customFormat="1" ht="16.5" customHeight="1">
      <c r="A21" s="477" t="s">
        <v>881</v>
      </c>
      <c r="B21" s="921">
        <v>0</v>
      </c>
      <c r="C21" s="921">
        <v>0</v>
      </c>
      <c r="D21" s="921">
        <v>0</v>
      </c>
      <c r="E21" s="924">
        <v>0</v>
      </c>
      <c r="F21" s="1282">
        <v>0</v>
      </c>
      <c r="G21" s="1283"/>
      <c r="H21" s="1298"/>
      <c r="I21" s="1285">
        <v>0</v>
      </c>
      <c r="J21" s="1296"/>
      <c r="K21" s="1297"/>
    </row>
    <row r="22" spans="1:11" s="40" customFormat="1" ht="16.5" customHeight="1">
      <c r="A22" s="477" t="s">
        <v>79</v>
      </c>
      <c r="B22" s="921">
        <v>0</v>
      </c>
      <c r="C22" s="921">
        <v>0</v>
      </c>
      <c r="D22" s="921">
        <v>0</v>
      </c>
      <c r="E22" s="924">
        <v>0</v>
      </c>
      <c r="F22" s="1282">
        <v>0</v>
      </c>
      <c r="G22" s="1283"/>
      <c r="H22" s="1298"/>
      <c r="I22" s="1285">
        <v>0</v>
      </c>
      <c r="J22" s="1296"/>
      <c r="K22" s="1297"/>
    </row>
    <row r="23" spans="1:11" s="40" customFormat="1" ht="16.5" customHeight="1">
      <c r="A23" s="508" t="s">
        <v>80</v>
      </c>
      <c r="B23" s="921">
        <v>34288.56498500352</v>
      </c>
      <c r="C23" s="921">
        <v>37097.51905928895</v>
      </c>
      <c r="D23" s="921">
        <v>32691.601459112262</v>
      </c>
      <c r="E23" s="924">
        <v>33610.673911598686</v>
      </c>
      <c r="F23" s="1282">
        <v>2808.9540742854297</v>
      </c>
      <c r="G23" s="1283"/>
      <c r="H23" s="1284">
        <v>8.192101581136326</v>
      </c>
      <c r="I23" s="1285">
        <v>919.0724524864236</v>
      </c>
      <c r="J23" s="1296"/>
      <c r="K23" s="1287">
        <v>2.811341174692581</v>
      </c>
    </row>
    <row r="24" spans="1:11" s="40" customFormat="1" ht="16.5" customHeight="1">
      <c r="A24" s="509" t="s">
        <v>81</v>
      </c>
      <c r="B24" s="925">
        <v>17433.96506873</v>
      </c>
      <c r="C24" s="925">
        <v>17847.79046337</v>
      </c>
      <c r="D24" s="925">
        <v>16323.804330000003</v>
      </c>
      <c r="E24" s="926">
        <v>15987.505749</v>
      </c>
      <c r="F24" s="1288">
        <v>413.82539464</v>
      </c>
      <c r="G24" s="1289"/>
      <c r="H24" s="1290">
        <v>2.3736734185744566</v>
      </c>
      <c r="I24" s="1291">
        <v>-336.29858100000274</v>
      </c>
      <c r="J24" s="1292"/>
      <c r="K24" s="1293">
        <v>-2.060172826146604</v>
      </c>
    </row>
    <row r="25" spans="1:11" s="40" customFormat="1" ht="16.5" customHeight="1">
      <c r="A25" s="509" t="s">
        <v>82</v>
      </c>
      <c r="B25" s="925">
        <v>5044.361731928536</v>
      </c>
      <c r="C25" s="925">
        <v>7778.174739454995</v>
      </c>
      <c r="D25" s="925">
        <v>6910.579223336798</v>
      </c>
      <c r="E25" s="926">
        <v>6132.108531927852</v>
      </c>
      <c r="F25" s="1288">
        <v>2733.813007526459</v>
      </c>
      <c r="G25" s="1289"/>
      <c r="H25" s="1290">
        <v>54.19541961518451</v>
      </c>
      <c r="I25" s="1291">
        <v>-778.4706914089465</v>
      </c>
      <c r="J25" s="1292"/>
      <c r="K25" s="1293">
        <v>-11.264912335858574</v>
      </c>
    </row>
    <row r="26" spans="1:11" s="40" customFormat="1" ht="16.5" customHeight="1">
      <c r="A26" s="509" t="s">
        <v>83</v>
      </c>
      <c r="B26" s="925">
        <v>11810.238184344982</v>
      </c>
      <c r="C26" s="925">
        <v>11471.55385646395</v>
      </c>
      <c r="D26" s="925">
        <v>9457.217905775462</v>
      </c>
      <c r="E26" s="926">
        <v>11491.059630670836</v>
      </c>
      <c r="F26" s="1288">
        <v>-338.684327881032</v>
      </c>
      <c r="G26" s="1289"/>
      <c r="H26" s="1290">
        <v>-2.8677180137651566</v>
      </c>
      <c r="I26" s="1291">
        <v>2033.8417248953738</v>
      </c>
      <c r="J26" s="1292"/>
      <c r="K26" s="1293">
        <v>21.505708604359423</v>
      </c>
    </row>
    <row r="27" spans="1:11" s="40" customFormat="1" ht="16.5" customHeight="1">
      <c r="A27" s="510" t="s">
        <v>673</v>
      </c>
      <c r="B27" s="930">
        <v>109687.47970656952</v>
      </c>
      <c r="C27" s="930">
        <v>115890.6966533339</v>
      </c>
      <c r="D27" s="930">
        <v>100856.72135216225</v>
      </c>
      <c r="E27" s="931">
        <v>105027.44401392019</v>
      </c>
      <c r="F27" s="1299">
        <v>6203.2169467643835</v>
      </c>
      <c r="G27" s="1300"/>
      <c r="H27" s="1301">
        <v>5.655355527685494</v>
      </c>
      <c r="I27" s="1302">
        <v>4170.722661757944</v>
      </c>
      <c r="J27" s="1303"/>
      <c r="K27" s="1304">
        <v>4.135294709011011</v>
      </c>
    </row>
    <row r="28" spans="1:11" s="40" customFormat="1" ht="16.5" customHeight="1">
      <c r="A28" s="477" t="s">
        <v>674</v>
      </c>
      <c r="B28" s="921">
        <v>5288.070841079999</v>
      </c>
      <c r="C28" s="921">
        <v>4973.003673189997</v>
      </c>
      <c r="D28" s="921">
        <v>4574.326406769999</v>
      </c>
      <c r="E28" s="924">
        <v>4836.647362689999</v>
      </c>
      <c r="F28" s="1282">
        <v>-315.06716789000166</v>
      </c>
      <c r="G28" s="1283"/>
      <c r="H28" s="1284">
        <v>-5.958073886651158</v>
      </c>
      <c r="I28" s="1285">
        <v>262.3209559199995</v>
      </c>
      <c r="J28" s="1296"/>
      <c r="K28" s="1287">
        <v>5.734635716676552</v>
      </c>
    </row>
    <row r="29" spans="1:11" s="40" customFormat="1" ht="16.5" customHeight="1">
      <c r="A29" s="478" t="s">
        <v>675</v>
      </c>
      <c r="B29" s="925">
        <v>1349.367816819999</v>
      </c>
      <c r="C29" s="925">
        <v>1211.5969471699975</v>
      </c>
      <c r="D29" s="925">
        <v>970.5951403799991</v>
      </c>
      <c r="E29" s="926">
        <v>933.6366110499987</v>
      </c>
      <c r="F29" s="1288">
        <v>-137.7708696500015</v>
      </c>
      <c r="G29" s="1289"/>
      <c r="H29" s="1290">
        <v>-10.210030796101286</v>
      </c>
      <c r="I29" s="1291">
        <v>-36.958529330000374</v>
      </c>
      <c r="J29" s="1292"/>
      <c r="K29" s="1293">
        <v>-3.8078213863228996</v>
      </c>
    </row>
    <row r="30" spans="1:11" s="40" customFormat="1" ht="16.5" customHeight="1">
      <c r="A30" s="478" t="s">
        <v>882</v>
      </c>
      <c r="B30" s="925">
        <v>3895.4494057600004</v>
      </c>
      <c r="C30" s="925">
        <v>3708.1520747600002</v>
      </c>
      <c r="D30" s="925">
        <v>3600.9698973900004</v>
      </c>
      <c r="E30" s="926">
        <v>3901.19564764</v>
      </c>
      <c r="F30" s="1288">
        <v>-187.2973310000002</v>
      </c>
      <c r="G30" s="1289"/>
      <c r="H30" s="1290">
        <v>-4.808105856106186</v>
      </c>
      <c r="I30" s="1291">
        <v>300.2257502499997</v>
      </c>
      <c r="J30" s="1292"/>
      <c r="K30" s="1293">
        <v>8.33735795646625</v>
      </c>
    </row>
    <row r="31" spans="1:11" s="40" customFormat="1" ht="16.5" customHeight="1">
      <c r="A31" s="478" t="s">
        <v>677</v>
      </c>
      <c r="B31" s="925">
        <v>22.103844999999996</v>
      </c>
      <c r="C31" s="925">
        <v>0.29308900000000004</v>
      </c>
      <c r="D31" s="925">
        <v>0.263369</v>
      </c>
      <c r="E31" s="926">
        <v>0.451644</v>
      </c>
      <c r="F31" s="1288">
        <v>-21.810755999999998</v>
      </c>
      <c r="G31" s="1289"/>
      <c r="H31" s="1290">
        <v>-98.67403612357941</v>
      </c>
      <c r="I31" s="1291">
        <v>0.18827499999999997</v>
      </c>
      <c r="J31" s="1292"/>
      <c r="K31" s="1293">
        <v>71.48715300585869</v>
      </c>
    </row>
    <row r="32" spans="1:11" s="40" customFormat="1" ht="16.5" customHeight="1">
      <c r="A32" s="478" t="s">
        <v>678</v>
      </c>
      <c r="B32" s="925">
        <v>18.394195499999995</v>
      </c>
      <c r="C32" s="925">
        <v>46.396562259999996</v>
      </c>
      <c r="D32" s="925">
        <v>0.262</v>
      </c>
      <c r="E32" s="926">
        <v>0.524</v>
      </c>
      <c r="F32" s="1288">
        <v>28.00236676</v>
      </c>
      <c r="G32" s="1289"/>
      <c r="H32" s="1290">
        <v>152.23480015747364</v>
      </c>
      <c r="I32" s="1291">
        <v>0.262</v>
      </c>
      <c r="J32" s="1292"/>
      <c r="K32" s="1293">
        <v>100</v>
      </c>
    </row>
    <row r="33" spans="1:11" s="40" customFormat="1" ht="16.5" customHeight="1">
      <c r="A33" s="478" t="s">
        <v>679</v>
      </c>
      <c r="B33" s="925">
        <v>2.755578</v>
      </c>
      <c r="C33" s="925">
        <v>6.565</v>
      </c>
      <c r="D33" s="925">
        <v>2.236</v>
      </c>
      <c r="E33" s="926">
        <v>0.83946</v>
      </c>
      <c r="F33" s="1288">
        <v>3.8094220000000005</v>
      </c>
      <c r="G33" s="1289"/>
      <c r="H33" s="1290">
        <v>138.24402720590746</v>
      </c>
      <c r="I33" s="1291">
        <v>-1.3965400000000003</v>
      </c>
      <c r="J33" s="1292"/>
      <c r="K33" s="1293">
        <v>-62.457066189624335</v>
      </c>
    </row>
    <row r="34" spans="1:11" s="40" customFormat="1" ht="16.5" customHeight="1">
      <c r="A34" s="501" t="s">
        <v>680</v>
      </c>
      <c r="B34" s="921">
        <v>95026.24147052784</v>
      </c>
      <c r="C34" s="921">
        <v>102083.26955559605</v>
      </c>
      <c r="D34" s="921">
        <v>89508.78315533759</v>
      </c>
      <c r="E34" s="924">
        <v>93738.4489904317</v>
      </c>
      <c r="F34" s="1282">
        <v>7057.0280850682175</v>
      </c>
      <c r="G34" s="1283"/>
      <c r="H34" s="1284">
        <v>7.42639925126044</v>
      </c>
      <c r="I34" s="1285">
        <v>4229.665835094114</v>
      </c>
      <c r="J34" s="1296"/>
      <c r="K34" s="1287">
        <v>4.725419881704526</v>
      </c>
    </row>
    <row r="35" spans="1:11" s="40" customFormat="1" ht="16.5" customHeight="1">
      <c r="A35" s="478" t="s">
        <v>681</v>
      </c>
      <c r="B35" s="925">
        <v>3537</v>
      </c>
      <c r="C35" s="925">
        <v>2650.887</v>
      </c>
      <c r="D35" s="925">
        <v>2116.2990000000004</v>
      </c>
      <c r="E35" s="926">
        <v>3072.1</v>
      </c>
      <c r="F35" s="1288">
        <v>-886.1129999999998</v>
      </c>
      <c r="G35" s="1289"/>
      <c r="H35" s="1290">
        <v>-25.052671755725186</v>
      </c>
      <c r="I35" s="1291">
        <v>955.8009999999999</v>
      </c>
      <c r="J35" s="1292"/>
      <c r="K35" s="1293">
        <v>45.163797743135525</v>
      </c>
    </row>
    <row r="36" spans="1:11" s="40" customFormat="1" ht="16.5" customHeight="1">
      <c r="A36" s="478" t="s">
        <v>682</v>
      </c>
      <c r="B36" s="925">
        <v>26.047451530000004</v>
      </c>
      <c r="C36" s="925">
        <v>43.27124617</v>
      </c>
      <c r="D36" s="925">
        <v>41.77346116</v>
      </c>
      <c r="E36" s="926">
        <v>68.82525869999999</v>
      </c>
      <c r="F36" s="1288">
        <v>17.223794639999994</v>
      </c>
      <c r="G36" s="1289"/>
      <c r="H36" s="1290">
        <v>66.12468256313899</v>
      </c>
      <c r="I36" s="1291">
        <v>27.051797539999995</v>
      </c>
      <c r="J36" s="1292"/>
      <c r="K36" s="1293">
        <v>64.7583340925155</v>
      </c>
    </row>
    <row r="37" spans="1:11" s="40" customFormat="1" ht="16.5" customHeight="1">
      <c r="A37" s="481" t="s">
        <v>683</v>
      </c>
      <c r="B37" s="925">
        <v>22847.119297042478</v>
      </c>
      <c r="C37" s="925">
        <v>17299.69322978122</v>
      </c>
      <c r="D37" s="925">
        <v>16815.24752857997</v>
      </c>
      <c r="E37" s="926">
        <v>19353.03520594148</v>
      </c>
      <c r="F37" s="1288">
        <v>-5547.426067261258</v>
      </c>
      <c r="G37" s="1289"/>
      <c r="H37" s="1290">
        <v>-24.280636850263058</v>
      </c>
      <c r="I37" s="1291">
        <v>2537.78767736151</v>
      </c>
      <c r="J37" s="1292"/>
      <c r="K37" s="1293">
        <v>15.092181504008007</v>
      </c>
    </row>
    <row r="38" spans="1:11" s="40" customFormat="1" ht="16.5" customHeight="1">
      <c r="A38" s="511" t="s">
        <v>684</v>
      </c>
      <c r="B38" s="925">
        <v>0</v>
      </c>
      <c r="C38" s="925">
        <v>0</v>
      </c>
      <c r="D38" s="925">
        <v>0</v>
      </c>
      <c r="E38" s="926">
        <v>0</v>
      </c>
      <c r="F38" s="1288">
        <v>0</v>
      </c>
      <c r="G38" s="1289"/>
      <c r="H38" s="1294"/>
      <c r="I38" s="1291">
        <v>0</v>
      </c>
      <c r="J38" s="1292"/>
      <c r="K38" s="1295"/>
    </row>
    <row r="39" spans="1:11" s="40" customFormat="1" ht="16.5" customHeight="1">
      <c r="A39" s="511" t="s">
        <v>685</v>
      </c>
      <c r="B39" s="925">
        <v>22847.119297042478</v>
      </c>
      <c r="C39" s="925">
        <v>17299.69322978122</v>
      </c>
      <c r="D39" s="925">
        <v>16815.24752857997</v>
      </c>
      <c r="E39" s="926">
        <v>19353.03520594148</v>
      </c>
      <c r="F39" s="1288">
        <v>-5547.426067261258</v>
      </c>
      <c r="G39" s="1289"/>
      <c r="H39" s="1290">
        <v>-24.280636850263058</v>
      </c>
      <c r="I39" s="1291">
        <v>2537.78767736151</v>
      </c>
      <c r="J39" s="1292"/>
      <c r="K39" s="1293">
        <v>15.092181504008007</v>
      </c>
    </row>
    <row r="40" spans="1:11" s="40" customFormat="1" ht="16.5" customHeight="1">
      <c r="A40" s="478" t="s">
        <v>686</v>
      </c>
      <c r="B40" s="925">
        <v>68616.07472195536</v>
      </c>
      <c r="C40" s="925">
        <v>82089.41807964483</v>
      </c>
      <c r="D40" s="925">
        <v>70535.46316559761</v>
      </c>
      <c r="E40" s="926">
        <v>71244.48852579022</v>
      </c>
      <c r="F40" s="1288">
        <v>13473.343357689475</v>
      </c>
      <c r="G40" s="1289"/>
      <c r="H40" s="1290">
        <v>19.635841036208905</v>
      </c>
      <c r="I40" s="1291">
        <v>709.0253601926088</v>
      </c>
      <c r="J40" s="1292"/>
      <c r="K40" s="1293">
        <v>1.0052040893642604</v>
      </c>
    </row>
    <row r="41" spans="1:11" s="40" customFormat="1" ht="16.5" customHeight="1">
      <c r="A41" s="481" t="s">
        <v>687</v>
      </c>
      <c r="B41" s="925">
        <v>65287.467435280014</v>
      </c>
      <c r="C41" s="925">
        <v>76787.26926489177</v>
      </c>
      <c r="D41" s="925">
        <v>66143.21212983882</v>
      </c>
      <c r="E41" s="926">
        <v>65280.742777414824</v>
      </c>
      <c r="F41" s="1288">
        <v>11499.801829611759</v>
      </c>
      <c r="G41" s="1289"/>
      <c r="H41" s="1290">
        <v>17.614103106406453</v>
      </c>
      <c r="I41" s="1291">
        <v>-862.4693524239992</v>
      </c>
      <c r="J41" s="1292"/>
      <c r="K41" s="1293">
        <v>-1.3039423466930755</v>
      </c>
    </row>
    <row r="42" spans="1:11" s="40" customFormat="1" ht="16.5" customHeight="1">
      <c r="A42" s="481" t="s">
        <v>688</v>
      </c>
      <c r="B42" s="925">
        <v>3328.6072866753434</v>
      </c>
      <c r="C42" s="925">
        <v>5302.148814753065</v>
      </c>
      <c r="D42" s="925">
        <v>4392.251035758782</v>
      </c>
      <c r="E42" s="926">
        <v>5963.745748375396</v>
      </c>
      <c r="F42" s="1288">
        <v>1973.541528077722</v>
      </c>
      <c r="G42" s="1289"/>
      <c r="H42" s="1290">
        <v>59.29030847159267</v>
      </c>
      <c r="I42" s="1291">
        <v>1571.4947126166144</v>
      </c>
      <c r="J42" s="1292"/>
      <c r="K42" s="1293">
        <v>35.77879997801928</v>
      </c>
    </row>
    <row r="43" spans="1:11" s="40" customFormat="1" ht="16.5" customHeight="1">
      <c r="A43" s="482" t="s">
        <v>689</v>
      </c>
      <c r="B43" s="932">
        <v>0</v>
      </c>
      <c r="C43" s="932">
        <v>0</v>
      </c>
      <c r="D43" s="932">
        <v>0</v>
      </c>
      <c r="E43" s="927">
        <v>0</v>
      </c>
      <c r="F43" s="1305">
        <v>0</v>
      </c>
      <c r="G43" s="1306"/>
      <c r="H43" s="1307"/>
      <c r="I43" s="1308">
        <v>0</v>
      </c>
      <c r="J43" s="1309"/>
      <c r="K43" s="1310"/>
    </row>
    <row r="44" spans="1:11" s="40" customFormat="1" ht="16.5" customHeight="1" thickBot="1">
      <c r="A44" s="512" t="s">
        <v>70</v>
      </c>
      <c r="B44" s="928">
        <v>9373.167716118096</v>
      </c>
      <c r="C44" s="928">
        <v>8834.423436568177</v>
      </c>
      <c r="D44" s="928">
        <v>6773.615491343593</v>
      </c>
      <c r="E44" s="929">
        <v>6452.347663970276</v>
      </c>
      <c r="F44" s="1311">
        <v>-538.7442795499192</v>
      </c>
      <c r="G44" s="1312"/>
      <c r="H44" s="1313">
        <v>-5.747729005461992</v>
      </c>
      <c r="I44" s="1314">
        <v>-321.26782737331723</v>
      </c>
      <c r="J44" s="1315"/>
      <c r="K44" s="1316">
        <v>-4.742929795526252</v>
      </c>
    </row>
    <row r="45" spans="1:11" s="40" customFormat="1" ht="16.5" customHeight="1" thickTop="1">
      <c r="A45" s="488" t="s">
        <v>1000</v>
      </c>
      <c r="B45" s="390"/>
      <c r="C45" s="36"/>
      <c r="D45" s="504"/>
      <c r="E45" s="504"/>
      <c r="F45" s="479"/>
      <c r="G45" s="480"/>
      <c r="H45" s="479"/>
      <c r="I45" s="480"/>
      <c r="J45" s="480"/>
      <c r="K45" s="480"/>
    </row>
    <row r="46" spans="1:11" s="40" customFormat="1" ht="16.5" customHeight="1">
      <c r="A46" s="1495"/>
      <c r="B46" s="1257"/>
      <c r="C46" s="1257"/>
      <c r="D46" s="504"/>
      <c r="E46" s="504"/>
      <c r="F46" s="479"/>
      <c r="G46" s="480"/>
      <c r="H46" s="479"/>
      <c r="I46" s="480"/>
      <c r="J46" s="480"/>
      <c r="K46" s="480"/>
    </row>
    <row r="47" spans="1:11" s="40" customFormat="1" ht="16.5" customHeight="1">
      <c r="A47" s="1281"/>
      <c r="B47" s="1257"/>
      <c r="C47" s="1257"/>
      <c r="D47" s="504"/>
      <c r="E47" s="504"/>
      <c r="F47" s="479"/>
      <c r="G47" s="480"/>
      <c r="H47" s="479"/>
      <c r="I47" s="480"/>
      <c r="J47" s="480"/>
      <c r="K47" s="480"/>
    </row>
    <row r="48" spans="4:11" s="40" customFormat="1" ht="16.5" customHeight="1">
      <c r="D48" s="514"/>
      <c r="E48" s="514"/>
      <c r="F48" s="514"/>
      <c r="G48" s="514"/>
      <c r="H48" s="514"/>
      <c r="I48" s="514"/>
      <c r="J48" s="514"/>
      <c r="K48" s="514"/>
    </row>
    <row r="49" spans="4:11" s="40" customFormat="1" ht="16.5" customHeight="1">
      <c r="D49" s="514"/>
      <c r="E49" s="514"/>
      <c r="F49" s="514"/>
      <c r="G49" s="514"/>
      <c r="H49" s="514"/>
      <c r="I49" s="514"/>
      <c r="J49" s="514"/>
      <c r="K49" s="514"/>
    </row>
    <row r="50" spans="1:11" s="40" customFormat="1" ht="16.5" customHeight="1">
      <c r="A50" s="258"/>
      <c r="B50" s="390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58"/>
      <c r="B51" s="390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58"/>
      <c r="B52" s="390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58"/>
      <c r="B53" s="390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58"/>
      <c r="B54" s="390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58"/>
      <c r="B55" s="390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58"/>
      <c r="B56" s="390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58"/>
      <c r="B57" s="390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58"/>
      <c r="B58" s="390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58"/>
      <c r="B59" s="390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58"/>
      <c r="B60" s="390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58"/>
      <c r="B61" s="390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58"/>
      <c r="B62" s="390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58"/>
      <c r="B63" s="390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58"/>
      <c r="B64" s="390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58"/>
      <c r="B65" s="390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58"/>
      <c r="B66" s="390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58"/>
      <c r="B67" s="390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58"/>
      <c r="B68" s="390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58"/>
      <c r="B69" s="390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58"/>
      <c r="B70" s="390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58"/>
      <c r="B71" s="390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58"/>
      <c r="B72" s="390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58"/>
      <c r="B73" s="390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58"/>
      <c r="B74" s="390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58"/>
      <c r="B75" s="390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58"/>
      <c r="B76" s="390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58"/>
      <c r="B77" s="390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58"/>
      <c r="B78" s="390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58"/>
      <c r="B79" s="390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58"/>
      <c r="B80" s="390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58"/>
      <c r="B81" s="390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58"/>
      <c r="B82" s="390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58"/>
      <c r="B83" s="390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58"/>
      <c r="B84" s="390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58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16"/>
      <c r="B86" s="517"/>
      <c r="C86" s="517"/>
      <c r="D86" s="517"/>
      <c r="E86" s="517"/>
    </row>
    <row r="87" spans="1:5" ht="16.5" customHeight="1">
      <c r="A87" s="516"/>
      <c r="B87" s="518"/>
      <c r="C87" s="518"/>
      <c r="D87" s="518"/>
      <c r="E87" s="51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73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25" bestFit="1" customWidth="1"/>
    <col min="8" max="8" width="8.8515625" style="50" customWidth="1"/>
    <col min="9" max="9" width="7.140625" style="125" bestFit="1" customWidth="1"/>
    <col min="10" max="16384" width="9.140625" style="50" customWidth="1"/>
  </cols>
  <sheetData>
    <row r="1" spans="1:9" ht="12.75">
      <c r="A1" s="1759" t="s">
        <v>109</v>
      </c>
      <c r="B1" s="1759"/>
      <c r="C1" s="1759"/>
      <c r="D1" s="1759"/>
      <c r="E1" s="1759"/>
      <c r="F1" s="1759"/>
      <c r="G1" s="1759"/>
      <c r="H1" s="1759"/>
      <c r="I1" s="1759"/>
    </row>
    <row r="2" spans="1:9" ht="15.75">
      <c r="A2" s="1760" t="s">
        <v>693</v>
      </c>
      <c r="B2" s="1760"/>
      <c r="C2" s="1760"/>
      <c r="D2" s="1760"/>
      <c r="E2" s="1760"/>
      <c r="F2" s="1760"/>
      <c r="G2" s="1760"/>
      <c r="H2" s="1760"/>
      <c r="I2" s="1760"/>
    </row>
    <row r="3" spans="8:9" ht="13.5" thickBot="1">
      <c r="H3" s="1753" t="s">
        <v>1127</v>
      </c>
      <c r="I3" s="1754"/>
    </row>
    <row r="4" spans="1:9" ht="13.5" customHeight="1" thickTop="1">
      <c r="A4" s="520"/>
      <c r="B4" s="1693">
        <v>2012</v>
      </c>
      <c r="C4" s="1693">
        <v>2013</v>
      </c>
      <c r="D4" s="1693">
        <v>2013</v>
      </c>
      <c r="E4" s="1693">
        <v>2014</v>
      </c>
      <c r="F4" s="1755" t="s">
        <v>1405</v>
      </c>
      <c r="G4" s="1741"/>
      <c r="H4" s="1741"/>
      <c r="I4" s="1742"/>
    </row>
    <row r="5" spans="1:9" ht="12.75">
      <c r="A5" s="521" t="s">
        <v>1243</v>
      </c>
      <c r="B5" s="1694" t="s">
        <v>612</v>
      </c>
      <c r="C5" s="1694" t="s">
        <v>1403</v>
      </c>
      <c r="D5" s="1694" t="s">
        <v>613</v>
      </c>
      <c r="E5" s="1694" t="s">
        <v>1404</v>
      </c>
      <c r="F5" s="1756" t="s">
        <v>1212</v>
      </c>
      <c r="G5" s="1757"/>
      <c r="H5" s="1756" t="s">
        <v>856</v>
      </c>
      <c r="I5" s="1758"/>
    </row>
    <row r="6" spans="1:13" s="454" customFormat="1" ht="12.75">
      <c r="A6" s="522"/>
      <c r="B6" s="523"/>
      <c r="C6" s="523"/>
      <c r="D6" s="523"/>
      <c r="E6" s="523"/>
      <c r="F6" s="524" t="s">
        <v>62</v>
      </c>
      <c r="G6" s="525" t="s">
        <v>51</v>
      </c>
      <c r="H6" s="524" t="s">
        <v>62</v>
      </c>
      <c r="I6" s="526" t="s">
        <v>51</v>
      </c>
      <c r="K6" s="1604"/>
      <c r="L6" s="1604"/>
      <c r="M6" s="1604"/>
    </row>
    <row r="7" spans="1:13" ht="12.75">
      <c r="A7" s="527" t="s">
        <v>45</v>
      </c>
      <c r="B7" s="1345">
        <v>60465.5726593609</v>
      </c>
      <c r="C7" s="1345">
        <v>71665.025350263</v>
      </c>
      <c r="D7" s="1345">
        <v>74332.3237155658</v>
      </c>
      <c r="E7" s="1345">
        <v>77825.7014674823</v>
      </c>
      <c r="F7" s="1345">
        <v>11199.452690902093</v>
      </c>
      <c r="G7" s="1345">
        <v>18.522031956920966</v>
      </c>
      <c r="H7" s="1345">
        <v>3493.3777519165014</v>
      </c>
      <c r="I7" s="1346">
        <v>4.69967515785459</v>
      </c>
      <c r="K7" s="1605"/>
      <c r="L7" s="38"/>
      <c r="M7" s="38"/>
    </row>
    <row r="8" spans="1:13" ht="12.75">
      <c r="A8" s="127" t="s">
        <v>694</v>
      </c>
      <c r="B8" s="1345">
        <v>1135.73513826</v>
      </c>
      <c r="C8" s="1345">
        <v>2155.71877547</v>
      </c>
      <c r="D8" s="1345">
        <v>2182.6950166844576</v>
      </c>
      <c r="E8" s="1345">
        <v>1407.1247979600003</v>
      </c>
      <c r="F8" s="1345">
        <v>1019.9836372099999</v>
      </c>
      <c r="G8" s="1345">
        <v>89.80823106104326</v>
      </c>
      <c r="H8" s="1345">
        <v>-775.5702187244574</v>
      </c>
      <c r="I8" s="1346">
        <v>-35.53268838733864</v>
      </c>
      <c r="K8" s="1605"/>
      <c r="L8" s="38"/>
      <c r="M8" s="38"/>
    </row>
    <row r="9" spans="1:13" ht="12.75">
      <c r="A9" s="527" t="s">
        <v>861</v>
      </c>
      <c r="B9" s="1347">
        <v>124550.85565655949</v>
      </c>
      <c r="C9" s="1347">
        <v>140978.2015730544</v>
      </c>
      <c r="D9" s="1347">
        <v>170653.76141394948</v>
      </c>
      <c r="E9" s="1347">
        <v>182061.64484233997</v>
      </c>
      <c r="F9" s="1347">
        <v>16427.3459164949</v>
      </c>
      <c r="G9" s="1347">
        <v>13.189267813456206</v>
      </c>
      <c r="H9" s="1347">
        <v>11407.883428390487</v>
      </c>
      <c r="I9" s="1496">
        <v>6.684812179860919</v>
      </c>
      <c r="K9" s="1605"/>
      <c r="L9" s="38"/>
      <c r="M9" s="38"/>
    </row>
    <row r="10" spans="1:13" ht="12.75">
      <c r="A10" s="126" t="s">
        <v>862</v>
      </c>
      <c r="B10" s="1348">
        <v>34214.28552038</v>
      </c>
      <c r="C10" s="1348">
        <v>46028.20160390999</v>
      </c>
      <c r="D10" s="1348">
        <v>52044.824856362735</v>
      </c>
      <c r="E10" s="1348">
        <v>64446.959265535996</v>
      </c>
      <c r="F10" s="1348">
        <v>11813.916083529992</v>
      </c>
      <c r="G10" s="1348">
        <v>34.52919125402441</v>
      </c>
      <c r="H10" s="1348">
        <v>12402.13440917326</v>
      </c>
      <c r="I10" s="1497">
        <v>23.82971687079669</v>
      </c>
      <c r="K10" s="1605"/>
      <c r="L10" s="38"/>
      <c r="M10" s="38"/>
    </row>
    <row r="11" spans="1:13" ht="12.75">
      <c r="A11" s="126" t="s">
        <v>863</v>
      </c>
      <c r="B11" s="1348">
        <v>25719.236076110006</v>
      </c>
      <c r="C11" s="1348">
        <v>23323.62041305</v>
      </c>
      <c r="D11" s="1348">
        <v>25790.141393901653</v>
      </c>
      <c r="E11" s="1348">
        <v>26454.66965512</v>
      </c>
      <c r="F11" s="1348">
        <v>-2395.6156630600053</v>
      </c>
      <c r="G11" s="1348">
        <v>-9.314489963740549</v>
      </c>
      <c r="H11" s="1348">
        <v>664.5282612183473</v>
      </c>
      <c r="I11" s="1497">
        <v>2.576675525227954</v>
      </c>
      <c r="K11" s="1605"/>
      <c r="L11" s="38"/>
      <c r="M11" s="38"/>
    </row>
    <row r="12" spans="1:13" ht="12.75">
      <c r="A12" s="126" t="s">
        <v>864</v>
      </c>
      <c r="B12" s="1348">
        <v>13498.869472460003</v>
      </c>
      <c r="C12" s="1348">
        <v>17361.469022859997</v>
      </c>
      <c r="D12" s="1348">
        <v>28743.327299745353</v>
      </c>
      <c r="E12" s="1348">
        <v>22917.758554009997</v>
      </c>
      <c r="F12" s="1348">
        <v>3862.5995503999948</v>
      </c>
      <c r="G12" s="1348">
        <v>28.61424475790626</v>
      </c>
      <c r="H12" s="1348">
        <v>-5825.568745735356</v>
      </c>
      <c r="I12" s="1497">
        <v>-20.267551786834943</v>
      </c>
      <c r="K12" s="1605"/>
      <c r="L12" s="38"/>
      <c r="M12" s="38"/>
    </row>
    <row r="13" spans="1:13" ht="12.75">
      <c r="A13" s="126" t="s">
        <v>865</v>
      </c>
      <c r="B13" s="1348">
        <v>51118.4645876095</v>
      </c>
      <c r="C13" s="1348">
        <v>54264.910533234404</v>
      </c>
      <c r="D13" s="1348">
        <v>64075.46786393972</v>
      </c>
      <c r="E13" s="1348">
        <v>68242.257367674</v>
      </c>
      <c r="F13" s="1348">
        <v>3146.4459456249024</v>
      </c>
      <c r="G13" s="1348">
        <v>6.1552043298021175</v>
      </c>
      <c r="H13" s="1348">
        <v>4166.789503734282</v>
      </c>
      <c r="I13" s="1497">
        <v>6.502940427344521</v>
      </c>
      <c r="K13" s="1605"/>
      <c r="L13" s="38"/>
      <c r="M13" s="38"/>
    </row>
    <row r="14" spans="1:13" ht="12.75">
      <c r="A14" s="527" t="s">
        <v>695</v>
      </c>
      <c r="B14" s="1347">
        <v>75042.49712190588</v>
      </c>
      <c r="C14" s="1347">
        <v>85683.42939811997</v>
      </c>
      <c r="D14" s="1347">
        <v>98250.19203416645</v>
      </c>
      <c r="E14" s="1347">
        <v>106225.68519802002</v>
      </c>
      <c r="F14" s="1347">
        <v>10640.932276214095</v>
      </c>
      <c r="G14" s="1347">
        <v>14.179874983275134</v>
      </c>
      <c r="H14" s="1347">
        <v>7975.493163853564</v>
      </c>
      <c r="I14" s="1496">
        <v>8.117534427902278</v>
      </c>
      <c r="K14" s="1605"/>
      <c r="L14" s="38"/>
      <c r="M14" s="38"/>
    </row>
    <row r="15" spans="1:13" ht="12.75">
      <c r="A15" s="527" t="s">
        <v>866</v>
      </c>
      <c r="B15" s="1347">
        <v>89187.38069267684</v>
      </c>
      <c r="C15" s="1347">
        <v>90249.96540609885</v>
      </c>
      <c r="D15" s="1347">
        <v>99541.59972684065</v>
      </c>
      <c r="E15" s="1347">
        <v>104656.94138661068</v>
      </c>
      <c r="F15" s="1347">
        <v>1062.5847134220094</v>
      </c>
      <c r="G15" s="1347">
        <v>1.1914070187614085</v>
      </c>
      <c r="H15" s="1347">
        <v>5115.341659770027</v>
      </c>
      <c r="I15" s="1496">
        <v>5.1388983839996625</v>
      </c>
      <c r="K15" s="1605"/>
      <c r="L15" s="38"/>
      <c r="M15" s="38"/>
    </row>
    <row r="16" spans="1:13" ht="12.75">
      <c r="A16" s="527" t="s">
        <v>867</v>
      </c>
      <c r="B16" s="1347">
        <v>59478.869748076315</v>
      </c>
      <c r="C16" s="1347">
        <v>54094.374558836</v>
      </c>
      <c r="D16" s="1347">
        <v>62747.235410914756</v>
      </c>
      <c r="E16" s="1347">
        <v>71966.8273320705</v>
      </c>
      <c r="F16" s="1347">
        <v>-5384.495189240311</v>
      </c>
      <c r="G16" s="1347">
        <v>-9.052786665325728</v>
      </c>
      <c r="H16" s="1347">
        <v>9219.591921155748</v>
      </c>
      <c r="I16" s="1496">
        <v>14.693224109045</v>
      </c>
      <c r="K16" s="1605"/>
      <c r="L16" s="38"/>
      <c r="M16" s="38"/>
    </row>
    <row r="17" spans="1:13" ht="12.75">
      <c r="A17" s="527" t="s">
        <v>868</v>
      </c>
      <c r="B17" s="1347">
        <v>40203.751548748</v>
      </c>
      <c r="C17" s="1347">
        <v>53328.550784142004</v>
      </c>
      <c r="D17" s="1347">
        <v>49837.162217737656</v>
      </c>
      <c r="E17" s="1347">
        <v>56406.623182431</v>
      </c>
      <c r="F17" s="1347">
        <v>13124.799235394006</v>
      </c>
      <c r="G17" s="1347">
        <v>32.645707750630876</v>
      </c>
      <c r="H17" s="1347">
        <v>6569.460964693346</v>
      </c>
      <c r="I17" s="1496">
        <v>13.18185200030349</v>
      </c>
      <c r="K17" s="1605"/>
      <c r="L17" s="38"/>
      <c r="M17" s="38"/>
    </row>
    <row r="18" spans="1:13" ht="12.75">
      <c r="A18" s="527" t="s">
        <v>46</v>
      </c>
      <c r="B18" s="1347">
        <v>580551.3239229805</v>
      </c>
      <c r="C18" s="1347">
        <v>628038.4699260262</v>
      </c>
      <c r="D18" s="1347">
        <v>651969.2984042312</v>
      </c>
      <c r="E18" s="1347">
        <v>756702.2742257494</v>
      </c>
      <c r="F18" s="1347">
        <v>47487.146003045724</v>
      </c>
      <c r="G18" s="1347">
        <v>8.179663717267772</v>
      </c>
      <c r="H18" s="1347">
        <v>104732.97582151822</v>
      </c>
      <c r="I18" s="1496">
        <v>16.064096281506515</v>
      </c>
      <c r="K18" s="1605"/>
      <c r="L18" s="38"/>
      <c r="M18" s="38"/>
    </row>
    <row r="19" spans="1:13" ht="12.75">
      <c r="A19" s="527" t="s">
        <v>47</v>
      </c>
      <c r="B19" s="1347">
        <v>40685.8678209984</v>
      </c>
      <c r="C19" s="1347">
        <v>38735.4772670769</v>
      </c>
      <c r="D19" s="1347">
        <v>41323.249492318195</v>
      </c>
      <c r="E19" s="1347">
        <v>51031.8639817834</v>
      </c>
      <c r="F19" s="1347">
        <v>-1950.3905539214975</v>
      </c>
      <c r="G19" s="1347">
        <v>-4.793778917294915</v>
      </c>
      <c r="H19" s="1347">
        <v>9708.614489465202</v>
      </c>
      <c r="I19" s="1496">
        <v>23.494315206915154</v>
      </c>
      <c r="K19" s="1605"/>
      <c r="L19" s="38"/>
      <c r="M19" s="38"/>
    </row>
    <row r="20" spans="1:13" ht="12.75">
      <c r="A20" s="1381" t="s">
        <v>269</v>
      </c>
      <c r="B20" s="1347">
        <v>1071301.8543095663</v>
      </c>
      <c r="C20" s="1347">
        <v>1164929.2130390874</v>
      </c>
      <c r="D20" s="1347">
        <v>1250837.5174324086</v>
      </c>
      <c r="E20" s="1347">
        <v>1408284.6864144471</v>
      </c>
      <c r="F20" s="1347">
        <v>93627.35872952105</v>
      </c>
      <c r="G20" s="1347">
        <v>8.739587106368084</v>
      </c>
      <c r="H20" s="1347">
        <v>157447.1689820385</v>
      </c>
      <c r="I20" s="1496">
        <v>12.587339825337985</v>
      </c>
      <c r="K20" s="1606"/>
      <c r="L20" s="38"/>
      <c r="M20" s="38"/>
    </row>
    <row r="21" spans="1:13" ht="12.75" hidden="1">
      <c r="A21" s="528" t="s">
        <v>696</v>
      </c>
      <c r="B21" s="128"/>
      <c r="C21" s="128"/>
      <c r="D21" s="128"/>
      <c r="E21" s="128"/>
      <c r="F21" s="128"/>
      <c r="G21" s="529"/>
      <c r="H21" s="128"/>
      <c r="I21" s="129"/>
      <c r="K21" s="38"/>
      <c r="L21" s="38"/>
      <c r="M21" s="38"/>
    </row>
    <row r="22" spans="1:13" ht="12.75" hidden="1">
      <c r="A22" s="530" t="s">
        <v>697</v>
      </c>
      <c r="B22" s="128"/>
      <c r="C22" s="128"/>
      <c r="D22" s="128"/>
      <c r="E22" s="128"/>
      <c r="F22" s="128"/>
      <c r="G22" s="529"/>
      <c r="H22" s="128"/>
      <c r="I22" s="129"/>
      <c r="K22" s="38"/>
      <c r="L22" s="38"/>
      <c r="M22" s="38"/>
    </row>
    <row r="23" spans="1:13" ht="12.75" hidden="1">
      <c r="A23" s="72" t="s">
        <v>698</v>
      </c>
      <c r="I23" s="129"/>
      <c r="K23" s="38"/>
      <c r="L23" s="38"/>
      <c r="M23" s="38"/>
    </row>
    <row r="24" spans="1:13" ht="12.75" hidden="1">
      <c r="A24" s="50" t="s">
        <v>709</v>
      </c>
      <c r="I24" s="129"/>
      <c r="K24" s="38"/>
      <c r="L24" s="38"/>
      <c r="M24" s="38"/>
    </row>
    <row r="25" spans="1:13" ht="12.75" hidden="1">
      <c r="A25" s="72" t="s">
        <v>710</v>
      </c>
      <c r="I25" s="129"/>
      <c r="K25" s="38"/>
      <c r="L25" s="38"/>
      <c r="M25" s="38"/>
    </row>
    <row r="26" spans="1:13" ht="12.75" hidden="1">
      <c r="A26" s="50" t="s">
        <v>711</v>
      </c>
      <c r="I26" s="129"/>
      <c r="K26" s="38"/>
      <c r="L26" s="38"/>
      <c r="M26" s="38"/>
    </row>
    <row r="27" spans="9:13" ht="12.75" hidden="1">
      <c r="I27" s="129"/>
      <c r="K27" s="38"/>
      <c r="L27" s="38"/>
      <c r="M27" s="38"/>
    </row>
    <row r="28" spans="1:13" s="130" customFormat="1" ht="12.75">
      <c r="A28" s="1626" t="s">
        <v>557</v>
      </c>
      <c r="E28" s="50"/>
      <c r="G28" s="131"/>
      <c r="I28" s="132"/>
      <c r="K28" s="531"/>
      <c r="L28" s="531"/>
      <c r="M28" s="531"/>
    </row>
    <row r="29" spans="1:13" ht="12.75">
      <c r="A29" s="50" t="s">
        <v>891</v>
      </c>
      <c r="I29" s="129"/>
      <c r="K29" s="38"/>
      <c r="L29" s="38"/>
      <c r="M29" s="38"/>
    </row>
    <row r="30" spans="9:13" ht="12.75">
      <c r="I30" s="129"/>
      <c r="K30" s="38"/>
      <c r="L30" s="38"/>
      <c r="M30" s="38"/>
    </row>
    <row r="31" spans="9:13" ht="12.75">
      <c r="I31" s="129"/>
      <c r="K31" s="38"/>
      <c r="L31" s="38"/>
      <c r="M31" s="38"/>
    </row>
    <row r="32" ht="12.75">
      <c r="I32" s="129"/>
    </row>
    <row r="33" ht="12.75">
      <c r="I33" s="129"/>
    </row>
    <row r="34" ht="12.75">
      <c r="I34" s="129"/>
    </row>
    <row r="35" ht="12.75">
      <c r="I35" s="129"/>
    </row>
    <row r="36" ht="12.75">
      <c r="I36" s="129"/>
    </row>
    <row r="37" ht="12.75">
      <c r="I37" s="129"/>
    </row>
    <row r="38" ht="12.75">
      <c r="I38" s="129"/>
    </row>
    <row r="39" ht="12.75">
      <c r="I39" s="129"/>
    </row>
    <row r="40" ht="12.75">
      <c r="I40" s="129"/>
    </row>
    <row r="41" ht="12.75">
      <c r="I41" s="129"/>
    </row>
    <row r="42" ht="12.75">
      <c r="I42" s="129"/>
    </row>
    <row r="43" ht="12.75">
      <c r="I43" s="129"/>
    </row>
    <row r="44" ht="12.75">
      <c r="I44" s="129"/>
    </row>
    <row r="45" ht="12.75">
      <c r="I45" s="129"/>
    </row>
    <row r="46" ht="12.75">
      <c r="I46" s="129"/>
    </row>
    <row r="47" ht="12.75">
      <c r="I47" s="129"/>
    </row>
    <row r="48" ht="12.75">
      <c r="I48" s="129"/>
    </row>
    <row r="49" ht="12.75">
      <c r="I49" s="129"/>
    </row>
    <row r="50" ht="12.75">
      <c r="I50" s="129"/>
    </row>
    <row r="51" ht="12.75">
      <c r="I51" s="129"/>
    </row>
    <row r="52" ht="12.75">
      <c r="I52" s="129"/>
    </row>
    <row r="53" ht="12.75">
      <c r="I53" s="129"/>
    </row>
    <row r="54" ht="12.75">
      <c r="I54" s="129"/>
    </row>
    <row r="55" ht="12.75">
      <c r="I55" s="129"/>
    </row>
    <row r="56" ht="12.75">
      <c r="I56" s="129"/>
    </row>
    <row r="57" ht="12.75">
      <c r="I57" s="129"/>
    </row>
    <row r="58" ht="12.75">
      <c r="I58" s="129"/>
    </row>
    <row r="59" ht="12.75">
      <c r="I59" s="129"/>
    </row>
    <row r="60" ht="12.75">
      <c r="I60" s="129"/>
    </row>
    <row r="61" ht="12.75">
      <c r="I61" s="129"/>
    </row>
    <row r="62" ht="12.75">
      <c r="I62" s="129"/>
    </row>
    <row r="63" ht="12.75">
      <c r="I63" s="129"/>
    </row>
    <row r="64" ht="12.75">
      <c r="I64" s="129"/>
    </row>
    <row r="65" ht="12.75">
      <c r="I65" s="129"/>
    </row>
    <row r="66" ht="12.75">
      <c r="I66" s="129"/>
    </row>
    <row r="67" ht="12.75">
      <c r="I67" s="129"/>
    </row>
    <row r="68" ht="12.75">
      <c r="I68" s="129"/>
    </row>
    <row r="69" ht="12.75">
      <c r="I69" s="129"/>
    </row>
    <row r="70" ht="12.75">
      <c r="I70" s="129"/>
    </row>
    <row r="71" ht="12.75">
      <c r="I71" s="129"/>
    </row>
    <row r="72" ht="12.75">
      <c r="I72" s="129"/>
    </row>
    <row r="73" ht="12.75">
      <c r="I73" s="129"/>
    </row>
    <row r="74" ht="12.75">
      <c r="I74" s="129"/>
    </row>
    <row r="75" ht="12.75">
      <c r="I75" s="129"/>
    </row>
    <row r="76" ht="12.75">
      <c r="I76" s="129"/>
    </row>
    <row r="77" ht="12.75">
      <c r="I77" s="129"/>
    </row>
    <row r="78" ht="12.75">
      <c r="I78" s="129"/>
    </row>
    <row r="79" ht="12.75">
      <c r="I79" s="129"/>
    </row>
    <row r="80" ht="12.75">
      <c r="I80" s="129"/>
    </row>
    <row r="81" ht="12.75">
      <c r="I81" s="129"/>
    </row>
    <row r="82" ht="12.75">
      <c r="I82" s="129"/>
    </row>
    <row r="83" ht="12.75">
      <c r="I83" s="129"/>
    </row>
    <row r="84" ht="12.75">
      <c r="I84" s="129"/>
    </row>
    <row r="85" ht="12.75">
      <c r="I85" s="129"/>
    </row>
    <row r="86" ht="12.75">
      <c r="I86" s="129"/>
    </row>
    <row r="87" ht="12.75">
      <c r="I87" s="129"/>
    </row>
    <row r="88" ht="12.75">
      <c r="I88" s="129"/>
    </row>
    <row r="89" ht="12.75">
      <c r="I89" s="129"/>
    </row>
    <row r="90" ht="12.75">
      <c r="I90" s="129"/>
    </row>
    <row r="91" ht="12.75">
      <c r="I91" s="129"/>
    </row>
    <row r="92" ht="12.75">
      <c r="I92" s="129"/>
    </row>
    <row r="93" ht="12.75">
      <c r="I93" s="129"/>
    </row>
    <row r="94" ht="12.75">
      <c r="I94" s="129"/>
    </row>
    <row r="95" ht="12.75">
      <c r="I95" s="129"/>
    </row>
    <row r="96" ht="12.75">
      <c r="I96" s="129"/>
    </row>
    <row r="97" ht="12.75">
      <c r="I97" s="129"/>
    </row>
    <row r="98" ht="12.75">
      <c r="I98" s="129"/>
    </row>
    <row r="99" ht="12.75">
      <c r="I99" s="129"/>
    </row>
    <row r="100" ht="12.75">
      <c r="I100" s="129"/>
    </row>
    <row r="101" ht="12.75">
      <c r="I101" s="129"/>
    </row>
    <row r="102" ht="12.75">
      <c r="I102" s="129"/>
    </row>
    <row r="103" ht="12.75">
      <c r="I103" s="129"/>
    </row>
    <row r="104" ht="12.75">
      <c r="I104" s="129"/>
    </row>
    <row r="105" ht="12.75">
      <c r="I105" s="129"/>
    </row>
    <row r="106" ht="12.75">
      <c r="I106" s="129"/>
    </row>
    <row r="107" ht="12.75">
      <c r="I107" s="129"/>
    </row>
    <row r="108" ht="12.75">
      <c r="I108" s="129"/>
    </row>
    <row r="109" ht="12.75">
      <c r="I109" s="129"/>
    </row>
    <row r="110" ht="12.75">
      <c r="I110" s="129"/>
    </row>
    <row r="111" ht="12.75">
      <c r="I111" s="129"/>
    </row>
    <row r="112" ht="12.75">
      <c r="I112" s="129"/>
    </row>
    <row r="113" ht="12.75">
      <c r="I113" s="129"/>
    </row>
    <row r="114" ht="12.75">
      <c r="I114" s="129"/>
    </row>
    <row r="115" ht="12.75">
      <c r="I115" s="129"/>
    </row>
    <row r="116" ht="12.75">
      <c r="I116" s="129"/>
    </row>
    <row r="117" ht="12.75">
      <c r="I117" s="129"/>
    </row>
    <row r="118" ht="12.75">
      <c r="I118" s="129"/>
    </row>
    <row r="119" ht="12.75">
      <c r="I119" s="129"/>
    </row>
    <row r="120" ht="12.75">
      <c r="I120" s="129"/>
    </row>
    <row r="121" ht="12.75">
      <c r="I121" s="129"/>
    </row>
    <row r="122" ht="12.75">
      <c r="I122" s="129"/>
    </row>
    <row r="123" ht="12.75">
      <c r="I123" s="129"/>
    </row>
    <row r="124" ht="12.75">
      <c r="I124" s="129"/>
    </row>
    <row r="125" ht="12.75">
      <c r="I125" s="129"/>
    </row>
    <row r="126" ht="12.75">
      <c r="I126" s="129"/>
    </row>
    <row r="127" ht="12.75">
      <c r="I127" s="129"/>
    </row>
    <row r="128" ht="12.75">
      <c r="I128" s="129"/>
    </row>
    <row r="129" ht="12.75">
      <c r="I129" s="129"/>
    </row>
    <row r="130" ht="12.75">
      <c r="I130" s="129"/>
    </row>
    <row r="131" ht="12.75">
      <c r="I131" s="129"/>
    </row>
    <row r="132" ht="12.75">
      <c r="I132" s="129"/>
    </row>
    <row r="133" ht="12.75">
      <c r="I133" s="129"/>
    </row>
    <row r="134" ht="12.75">
      <c r="I134" s="129"/>
    </row>
    <row r="135" ht="12.75">
      <c r="I135" s="129"/>
    </row>
    <row r="136" ht="12.75">
      <c r="I136" s="129"/>
    </row>
    <row r="137" ht="12.75">
      <c r="I137" s="129"/>
    </row>
    <row r="138" ht="12.75">
      <c r="I138" s="129"/>
    </row>
    <row r="139" ht="12.75">
      <c r="I139" s="129"/>
    </row>
    <row r="140" ht="12.75">
      <c r="I140" s="129"/>
    </row>
    <row r="141" ht="12.75">
      <c r="I141" s="129"/>
    </row>
    <row r="142" ht="12.75">
      <c r="I142" s="129"/>
    </row>
    <row r="143" ht="12.75">
      <c r="I143" s="129"/>
    </row>
    <row r="144" ht="12.75">
      <c r="I144" s="129"/>
    </row>
    <row r="145" ht="12.75">
      <c r="I145" s="129"/>
    </row>
    <row r="146" ht="12.75">
      <c r="I146" s="129"/>
    </row>
    <row r="147" ht="12.75">
      <c r="I147" s="129"/>
    </row>
    <row r="148" ht="12.75">
      <c r="I148" s="129"/>
    </row>
    <row r="149" ht="12.75">
      <c r="I149" s="129"/>
    </row>
    <row r="150" ht="12.75">
      <c r="I150" s="129"/>
    </row>
    <row r="151" ht="12.75">
      <c r="I151" s="129"/>
    </row>
    <row r="152" ht="12.75">
      <c r="I152" s="129"/>
    </row>
    <row r="153" ht="12.75">
      <c r="I153" s="129"/>
    </row>
    <row r="154" ht="12.75">
      <c r="I154" s="129"/>
    </row>
    <row r="155" ht="12.75">
      <c r="I155" s="129"/>
    </row>
    <row r="156" ht="12.75">
      <c r="I156" s="129"/>
    </row>
    <row r="157" ht="12.75">
      <c r="I157" s="129"/>
    </row>
    <row r="158" ht="12.75">
      <c r="I158" s="129"/>
    </row>
    <row r="159" ht="12.75">
      <c r="I159" s="129"/>
    </row>
    <row r="160" ht="12.75">
      <c r="I160" s="129"/>
    </row>
    <row r="161" ht="12.75">
      <c r="I161" s="129"/>
    </row>
    <row r="162" ht="12.75">
      <c r="I162" s="129"/>
    </row>
    <row r="163" ht="12.75">
      <c r="I163" s="129"/>
    </row>
    <row r="164" ht="12.75">
      <c r="I164" s="129"/>
    </row>
    <row r="165" ht="12.75">
      <c r="I165" s="129"/>
    </row>
    <row r="166" ht="12.75">
      <c r="I166" s="129"/>
    </row>
    <row r="167" ht="12.75">
      <c r="I167" s="129"/>
    </row>
    <row r="168" ht="12.75">
      <c r="I168" s="129"/>
    </row>
    <row r="169" ht="12.75">
      <c r="I169" s="129"/>
    </row>
    <row r="170" ht="12.75">
      <c r="I170" s="129"/>
    </row>
    <row r="171" ht="12.75">
      <c r="I171" s="129"/>
    </row>
    <row r="172" ht="12.75">
      <c r="I172" s="129"/>
    </row>
    <row r="173" ht="12.75">
      <c r="I173" s="129"/>
    </row>
    <row r="174" ht="12.75">
      <c r="I174" s="129"/>
    </row>
    <row r="175" ht="12.75">
      <c r="I175" s="129"/>
    </row>
    <row r="176" ht="12.75">
      <c r="I176" s="129"/>
    </row>
    <row r="177" ht="12.75">
      <c r="I177" s="129"/>
    </row>
    <row r="178" ht="12.75">
      <c r="I178" s="129"/>
    </row>
    <row r="179" ht="12.75">
      <c r="I179" s="129"/>
    </row>
    <row r="180" ht="12.75">
      <c r="I180" s="129"/>
    </row>
    <row r="181" ht="12.75">
      <c r="I181" s="129"/>
    </row>
    <row r="182" ht="12.75">
      <c r="I182" s="129"/>
    </row>
    <row r="183" ht="12.75">
      <c r="I183" s="129"/>
    </row>
    <row r="184" ht="12.75">
      <c r="I184" s="129"/>
    </row>
    <row r="185" ht="12.75">
      <c r="I185" s="129"/>
    </row>
    <row r="186" ht="12.75">
      <c r="I186" s="129"/>
    </row>
    <row r="187" ht="12.75">
      <c r="I187" s="129"/>
    </row>
    <row r="188" ht="12.75">
      <c r="I188" s="129"/>
    </row>
    <row r="189" ht="12.75">
      <c r="I189" s="129"/>
    </row>
    <row r="190" ht="12.75">
      <c r="I190" s="129"/>
    </row>
    <row r="191" ht="12.75">
      <c r="I191" s="129"/>
    </row>
    <row r="192" ht="12.75">
      <c r="I192" s="129"/>
    </row>
    <row r="193" ht="12.75">
      <c r="I193" s="129"/>
    </row>
    <row r="194" ht="12.75">
      <c r="I194" s="129"/>
    </row>
    <row r="195" ht="12.75">
      <c r="I195" s="129"/>
    </row>
    <row r="196" ht="12.75">
      <c r="I196" s="129"/>
    </row>
    <row r="197" ht="12.75">
      <c r="I197" s="129"/>
    </row>
    <row r="198" ht="12.75">
      <c r="I198" s="129"/>
    </row>
    <row r="199" ht="12.75">
      <c r="I199" s="129"/>
    </row>
    <row r="200" ht="12.75">
      <c r="I200" s="129"/>
    </row>
    <row r="201" ht="12.75">
      <c r="I201" s="129"/>
    </row>
    <row r="202" ht="12.75">
      <c r="I202" s="129"/>
    </row>
    <row r="203" ht="12.75">
      <c r="I203" s="129"/>
    </row>
    <row r="204" ht="12.75">
      <c r="I204" s="129"/>
    </row>
    <row r="205" ht="12.75">
      <c r="I205" s="129"/>
    </row>
    <row r="206" ht="12.75">
      <c r="I206" s="129"/>
    </row>
    <row r="207" ht="12.75">
      <c r="I207" s="129"/>
    </row>
    <row r="208" ht="12.75">
      <c r="I208" s="129"/>
    </row>
    <row r="209" ht="12.75">
      <c r="I209" s="129"/>
    </row>
    <row r="210" ht="12.75">
      <c r="I210" s="129"/>
    </row>
    <row r="211" ht="12.75">
      <c r="I211" s="129"/>
    </row>
    <row r="212" ht="12.75">
      <c r="I212" s="129"/>
    </row>
    <row r="213" ht="12.75">
      <c r="I213" s="129"/>
    </row>
    <row r="214" ht="12.75">
      <c r="I214" s="129"/>
    </row>
    <row r="215" ht="12.75">
      <c r="I215" s="129"/>
    </row>
    <row r="216" ht="12.75">
      <c r="I216" s="129"/>
    </row>
    <row r="217" ht="12.75">
      <c r="I217" s="129"/>
    </row>
    <row r="218" ht="12.75">
      <c r="I218" s="129"/>
    </row>
    <row r="219" ht="12.75">
      <c r="I219" s="129"/>
    </row>
    <row r="220" ht="12.75">
      <c r="I220" s="129"/>
    </row>
    <row r="221" ht="12.75">
      <c r="I221" s="129"/>
    </row>
    <row r="222" ht="12.75">
      <c r="I222" s="129"/>
    </row>
    <row r="223" ht="12.75">
      <c r="I223" s="129"/>
    </row>
    <row r="224" ht="12.75">
      <c r="I224" s="129"/>
    </row>
    <row r="225" ht="12.75">
      <c r="I225" s="129"/>
    </row>
    <row r="226" ht="12.75">
      <c r="I226" s="129"/>
    </row>
    <row r="227" ht="12.75">
      <c r="I227" s="129"/>
    </row>
    <row r="228" ht="12.75">
      <c r="I228" s="129"/>
    </row>
    <row r="229" ht="12.75">
      <c r="I229" s="129"/>
    </row>
    <row r="230" ht="12.75">
      <c r="I230" s="129"/>
    </row>
    <row r="231" ht="12.75">
      <c r="I231" s="129"/>
    </row>
    <row r="232" ht="12.75">
      <c r="I232" s="129"/>
    </row>
    <row r="233" ht="12.75">
      <c r="I233" s="129"/>
    </row>
    <row r="234" ht="12.75">
      <c r="I234" s="129"/>
    </row>
    <row r="235" ht="12.75">
      <c r="I235" s="129"/>
    </row>
    <row r="236" ht="12.75">
      <c r="I236" s="129"/>
    </row>
    <row r="237" ht="12.75">
      <c r="I237" s="129"/>
    </row>
    <row r="238" ht="12.75">
      <c r="I238" s="129"/>
    </row>
    <row r="239" ht="12.75">
      <c r="I239" s="129"/>
    </row>
    <row r="240" ht="12.75">
      <c r="I240" s="129"/>
    </row>
    <row r="241" ht="12.75">
      <c r="I241" s="129"/>
    </row>
    <row r="242" ht="12.75">
      <c r="I242" s="129"/>
    </row>
    <row r="243" ht="12.75">
      <c r="I243" s="129"/>
    </row>
    <row r="244" ht="12.75">
      <c r="I244" s="129"/>
    </row>
    <row r="245" ht="12.75">
      <c r="I245" s="129"/>
    </row>
    <row r="246" ht="12.75">
      <c r="I246" s="129"/>
    </row>
    <row r="247" ht="12.75">
      <c r="I247" s="129"/>
    </row>
    <row r="248" ht="12.75">
      <c r="I248" s="129"/>
    </row>
    <row r="249" ht="12.75">
      <c r="I249" s="129"/>
    </row>
    <row r="250" ht="12.75">
      <c r="I250" s="129"/>
    </row>
    <row r="251" ht="12.75">
      <c r="I251" s="129"/>
    </row>
    <row r="252" ht="12.75">
      <c r="I252" s="129"/>
    </row>
    <row r="253" ht="12.75">
      <c r="I253" s="129"/>
    </row>
    <row r="254" ht="12.75">
      <c r="I254" s="129"/>
    </row>
    <row r="255" ht="12.75">
      <c r="I255" s="129"/>
    </row>
    <row r="256" ht="12.75">
      <c r="I256" s="129"/>
    </row>
    <row r="257" ht="12.75">
      <c r="I257" s="129"/>
    </row>
    <row r="258" ht="12.75">
      <c r="I258" s="129"/>
    </row>
    <row r="259" ht="12.75">
      <c r="I259" s="129"/>
    </row>
    <row r="260" ht="12.75">
      <c r="I260" s="129"/>
    </row>
    <row r="261" ht="12.75">
      <c r="I261" s="129"/>
    </row>
    <row r="262" ht="12.75">
      <c r="I262" s="129"/>
    </row>
    <row r="263" ht="12.75">
      <c r="I263" s="129"/>
    </row>
    <row r="264" ht="12.75">
      <c r="I264" s="129"/>
    </row>
    <row r="265" ht="12.75">
      <c r="I265" s="129"/>
    </row>
    <row r="266" ht="12.75">
      <c r="I266" s="129"/>
    </row>
    <row r="267" ht="12.75">
      <c r="I267" s="129"/>
    </row>
    <row r="268" ht="12.75">
      <c r="I268" s="129"/>
    </row>
    <row r="269" ht="12.75">
      <c r="I269" s="129"/>
    </row>
    <row r="270" ht="12.75">
      <c r="I270" s="129"/>
    </row>
    <row r="271" ht="12.75">
      <c r="I271" s="129"/>
    </row>
    <row r="272" ht="12.75">
      <c r="I272" s="129"/>
    </row>
    <row r="273" ht="12.75">
      <c r="I273" s="129"/>
    </row>
    <row r="274" ht="12.75">
      <c r="I274" s="129"/>
    </row>
    <row r="275" ht="12.75">
      <c r="I275" s="129"/>
    </row>
    <row r="276" ht="12.75">
      <c r="I276" s="129"/>
    </row>
    <row r="277" ht="12.75">
      <c r="I277" s="129"/>
    </row>
    <row r="278" ht="12.75">
      <c r="I278" s="129"/>
    </row>
    <row r="279" ht="12.75">
      <c r="I279" s="129"/>
    </row>
    <row r="280" ht="12.75">
      <c r="I280" s="129"/>
    </row>
    <row r="281" ht="12.75">
      <c r="I281" s="129"/>
    </row>
    <row r="282" ht="12.75">
      <c r="I282" s="129"/>
    </row>
    <row r="283" ht="12.75">
      <c r="I283" s="129"/>
    </row>
    <row r="284" ht="12.75">
      <c r="I284" s="129"/>
    </row>
    <row r="285" ht="12.75">
      <c r="I285" s="129"/>
    </row>
    <row r="286" ht="12.75">
      <c r="I286" s="129"/>
    </row>
    <row r="287" ht="12.75">
      <c r="I287" s="129"/>
    </row>
    <row r="288" ht="12.75">
      <c r="I288" s="129"/>
    </row>
    <row r="289" ht="12.75">
      <c r="I289" s="129"/>
    </row>
    <row r="290" ht="12.75">
      <c r="I290" s="129"/>
    </row>
    <row r="291" ht="12.75">
      <c r="I291" s="129"/>
    </row>
    <row r="292" ht="12.75">
      <c r="I292" s="129"/>
    </row>
    <row r="293" ht="12.75">
      <c r="I293" s="129"/>
    </row>
    <row r="294" ht="12.75">
      <c r="I294" s="129"/>
    </row>
    <row r="295" ht="12.75">
      <c r="I295" s="129"/>
    </row>
    <row r="296" ht="12.75">
      <c r="I296" s="129"/>
    </row>
    <row r="297" ht="12.75">
      <c r="I297" s="129"/>
    </row>
    <row r="298" ht="12.75">
      <c r="I298" s="129"/>
    </row>
    <row r="299" ht="12.75">
      <c r="I299" s="129"/>
    </row>
    <row r="300" ht="12.75">
      <c r="I300" s="129"/>
    </row>
    <row r="301" ht="12.75">
      <c r="I301" s="129"/>
    </row>
    <row r="302" ht="12.75">
      <c r="I302" s="129"/>
    </row>
    <row r="303" ht="12.75">
      <c r="I303" s="129"/>
    </row>
    <row r="304" ht="12.75">
      <c r="I304" s="129"/>
    </row>
    <row r="305" ht="12.75">
      <c r="I305" s="129"/>
    </row>
    <row r="306" ht="12.75">
      <c r="I306" s="129"/>
    </row>
    <row r="307" ht="12.75">
      <c r="I307" s="129"/>
    </row>
    <row r="308" ht="12.75">
      <c r="I308" s="129"/>
    </row>
    <row r="309" ht="12.75">
      <c r="I309" s="129"/>
    </row>
    <row r="310" ht="12.75">
      <c r="I310" s="129"/>
    </row>
    <row r="311" ht="12.75">
      <c r="I311" s="129"/>
    </row>
    <row r="312" ht="12.75">
      <c r="I312" s="129"/>
    </row>
    <row r="313" ht="12.75">
      <c r="I313" s="129"/>
    </row>
    <row r="314" ht="12.75">
      <c r="I314" s="129"/>
    </row>
    <row r="315" ht="12.75">
      <c r="I315" s="129"/>
    </row>
    <row r="316" ht="12.75">
      <c r="I316" s="129"/>
    </row>
    <row r="317" ht="12.75">
      <c r="I317" s="129"/>
    </row>
    <row r="318" ht="12.75">
      <c r="I318" s="129"/>
    </row>
    <row r="319" ht="12.75">
      <c r="I319" s="129"/>
    </row>
    <row r="320" ht="12.75">
      <c r="I320" s="129"/>
    </row>
    <row r="321" ht="12.75">
      <c r="I321" s="129"/>
    </row>
    <row r="322" ht="12.75">
      <c r="I322" s="129"/>
    </row>
    <row r="323" ht="12.75">
      <c r="I323" s="129"/>
    </row>
    <row r="324" ht="12.75">
      <c r="I324" s="129"/>
    </row>
    <row r="325" ht="12.75">
      <c r="I325" s="129"/>
    </row>
    <row r="326" ht="12.75">
      <c r="I326" s="129"/>
    </row>
    <row r="327" ht="12.75">
      <c r="I327" s="129"/>
    </row>
    <row r="328" ht="12.75">
      <c r="I328" s="129"/>
    </row>
    <row r="329" ht="12.75">
      <c r="I329" s="129"/>
    </row>
    <row r="330" ht="12.75">
      <c r="I330" s="129"/>
    </row>
    <row r="331" ht="12.75">
      <c r="I331" s="171"/>
    </row>
    <row r="332" ht="12.75">
      <c r="I332" s="171"/>
    </row>
    <row r="333" ht="12.75">
      <c r="I333" s="171"/>
    </row>
    <row r="334" ht="12.75">
      <c r="I334" s="171"/>
    </row>
    <row r="335" ht="12.75">
      <c r="I335" s="171"/>
    </row>
    <row r="336" ht="12.75">
      <c r="I336" s="171"/>
    </row>
    <row r="337" ht="12.75">
      <c r="I337" s="171"/>
    </row>
    <row r="338" ht="12.75">
      <c r="I338" s="171"/>
    </row>
    <row r="339" ht="12.75">
      <c r="I339" s="171"/>
    </row>
    <row r="340" ht="12.75">
      <c r="I340" s="171"/>
    </row>
    <row r="341" ht="12.75">
      <c r="I341" s="171"/>
    </row>
    <row r="342" ht="12.75">
      <c r="I342" s="171"/>
    </row>
    <row r="343" ht="12.75">
      <c r="I343" s="171"/>
    </row>
    <row r="344" ht="12.75">
      <c r="I344" s="171"/>
    </row>
    <row r="345" ht="12.75">
      <c r="I345" s="171"/>
    </row>
    <row r="346" ht="12.75">
      <c r="I346" s="171"/>
    </row>
    <row r="347" ht="12.75">
      <c r="I347" s="171"/>
    </row>
    <row r="348" ht="12.75">
      <c r="I348" s="171"/>
    </row>
    <row r="349" ht="12.75">
      <c r="I349" s="171"/>
    </row>
    <row r="350" ht="12.75">
      <c r="I350" s="171"/>
    </row>
    <row r="351" ht="12.75">
      <c r="I351" s="171"/>
    </row>
    <row r="352" ht="12.75">
      <c r="I352" s="171"/>
    </row>
    <row r="353" ht="12.75">
      <c r="I353" s="171"/>
    </row>
    <row r="354" ht="12.75">
      <c r="I354" s="171"/>
    </row>
    <row r="355" ht="12.75">
      <c r="I355" s="171"/>
    </row>
    <row r="356" ht="12.75">
      <c r="I356" s="171"/>
    </row>
    <row r="357" ht="12.75">
      <c r="I357" s="171"/>
    </row>
    <row r="358" ht="12.75">
      <c r="I358" s="171"/>
    </row>
    <row r="359" ht="12.75">
      <c r="I359" s="171"/>
    </row>
    <row r="360" ht="12.75">
      <c r="I360" s="171"/>
    </row>
    <row r="361" ht="12.75">
      <c r="I361" s="171"/>
    </row>
    <row r="362" ht="12.75">
      <c r="I362" s="171"/>
    </row>
    <row r="363" ht="12.75">
      <c r="I363" s="171"/>
    </row>
    <row r="364" ht="12.75">
      <c r="I364" s="171"/>
    </row>
    <row r="365" ht="12.75">
      <c r="I365" s="171"/>
    </row>
    <row r="366" ht="12.75">
      <c r="I366" s="171"/>
    </row>
    <row r="367" ht="12.75">
      <c r="I367" s="171"/>
    </row>
    <row r="368" ht="12.75">
      <c r="I368" s="171"/>
    </row>
    <row r="369" ht="12.75">
      <c r="I369" s="171"/>
    </row>
    <row r="370" ht="12.75">
      <c r="I370" s="171"/>
    </row>
    <row r="371" ht="12.75">
      <c r="I371" s="171"/>
    </row>
    <row r="372" ht="12.75">
      <c r="I372" s="171"/>
    </row>
    <row r="373" ht="12.75">
      <c r="I373" s="171"/>
    </row>
    <row r="374" ht="12.75">
      <c r="I374" s="171"/>
    </row>
    <row r="375" ht="12.75">
      <c r="I375" s="171"/>
    </row>
    <row r="376" ht="12.75">
      <c r="I376" s="171"/>
    </row>
    <row r="377" ht="12.75">
      <c r="I377" s="171"/>
    </row>
    <row r="378" ht="12.75">
      <c r="I378" s="171"/>
    </row>
    <row r="379" ht="12.75">
      <c r="I379" s="171"/>
    </row>
    <row r="380" ht="12.75">
      <c r="I380" s="171"/>
    </row>
    <row r="381" ht="12.75">
      <c r="I381" s="171"/>
    </row>
    <row r="382" ht="12.75">
      <c r="I382" s="171"/>
    </row>
    <row r="383" ht="12.75">
      <c r="I383" s="171"/>
    </row>
    <row r="384" ht="12.75">
      <c r="I384" s="171"/>
    </row>
    <row r="385" ht="12.75">
      <c r="I385" s="171"/>
    </row>
    <row r="386" ht="12.75">
      <c r="I386" s="171"/>
    </row>
    <row r="387" ht="12.75">
      <c r="I387" s="171"/>
    </row>
    <row r="388" ht="12.75">
      <c r="I388" s="171"/>
    </row>
    <row r="389" ht="12.75">
      <c r="I389" s="171"/>
    </row>
    <row r="390" ht="12.75">
      <c r="I390" s="171"/>
    </row>
    <row r="391" ht="12.75">
      <c r="I391" s="171"/>
    </row>
    <row r="392" ht="12.75">
      <c r="I392" s="171"/>
    </row>
    <row r="393" ht="12.75">
      <c r="I393" s="171"/>
    </row>
    <row r="394" ht="12.75">
      <c r="I394" s="171"/>
    </row>
    <row r="395" ht="12.75">
      <c r="I395" s="171"/>
    </row>
    <row r="396" ht="12.75">
      <c r="I396" s="171"/>
    </row>
    <row r="397" ht="12.75">
      <c r="I397" s="171"/>
    </row>
    <row r="398" ht="12.75">
      <c r="I398" s="171"/>
    </row>
    <row r="399" ht="12.75">
      <c r="I399" s="171"/>
    </row>
    <row r="400" ht="12.75">
      <c r="I400" s="171"/>
    </row>
    <row r="401" ht="12.75">
      <c r="I401" s="171"/>
    </row>
    <row r="402" ht="12.75">
      <c r="I402" s="171"/>
    </row>
    <row r="403" ht="12.75">
      <c r="I403" s="171"/>
    </row>
    <row r="404" ht="12.75">
      <c r="I404" s="171"/>
    </row>
    <row r="405" ht="12.75">
      <c r="I405" s="171"/>
    </row>
    <row r="406" ht="12.75">
      <c r="I406" s="171"/>
    </row>
    <row r="407" ht="12.75">
      <c r="I407" s="171"/>
    </row>
    <row r="408" ht="12.75">
      <c r="I408" s="171"/>
    </row>
    <row r="409" ht="12.75">
      <c r="I409" s="171"/>
    </row>
    <row r="410" ht="12.75">
      <c r="I410" s="171"/>
    </row>
    <row r="411" ht="12.75">
      <c r="I411" s="171"/>
    </row>
    <row r="412" ht="12.75">
      <c r="I412" s="171"/>
    </row>
    <row r="413" ht="12.75">
      <c r="I413" s="171"/>
    </row>
    <row r="414" ht="12.75">
      <c r="I414" s="171"/>
    </row>
    <row r="415" ht="12.75">
      <c r="I415" s="171"/>
    </row>
    <row r="416" ht="12.75">
      <c r="I416" s="171"/>
    </row>
    <row r="417" ht="12.75">
      <c r="I417" s="171"/>
    </row>
    <row r="418" ht="12.75">
      <c r="I418" s="171"/>
    </row>
    <row r="419" ht="12.75">
      <c r="I419" s="171"/>
    </row>
    <row r="420" ht="12.75">
      <c r="I420" s="171"/>
    </row>
    <row r="421" ht="12.75">
      <c r="I421" s="171"/>
    </row>
    <row r="422" ht="12.75">
      <c r="I422" s="171"/>
    </row>
    <row r="423" ht="12.75">
      <c r="I423" s="171"/>
    </row>
    <row r="424" ht="12.75">
      <c r="I424" s="171"/>
    </row>
    <row r="425" ht="12.75">
      <c r="I425" s="171"/>
    </row>
    <row r="426" ht="12.75">
      <c r="I426" s="171"/>
    </row>
    <row r="427" ht="12.75">
      <c r="I427" s="171"/>
    </row>
    <row r="428" ht="12.75">
      <c r="I428" s="171"/>
    </row>
    <row r="429" ht="12.75">
      <c r="I429" s="171"/>
    </row>
    <row r="430" ht="12.75">
      <c r="I430" s="171"/>
    </row>
    <row r="431" ht="12.75">
      <c r="I431" s="171"/>
    </row>
    <row r="432" ht="12.75">
      <c r="I432" s="171"/>
    </row>
    <row r="433" ht="12.75">
      <c r="I433" s="171"/>
    </row>
    <row r="434" ht="12.75">
      <c r="I434" s="171"/>
    </row>
    <row r="435" ht="12.75">
      <c r="I435" s="171"/>
    </row>
    <row r="436" ht="12.75">
      <c r="I436" s="171"/>
    </row>
    <row r="437" ht="12.75">
      <c r="I437" s="171"/>
    </row>
    <row r="438" ht="12.75">
      <c r="I438" s="171"/>
    </row>
    <row r="439" ht="12.75">
      <c r="I439" s="171"/>
    </row>
    <row r="440" ht="12.75">
      <c r="I440" s="171"/>
    </row>
    <row r="441" ht="12.75">
      <c r="I441" s="171"/>
    </row>
    <row r="442" ht="12.75">
      <c r="I442" s="171"/>
    </row>
    <row r="443" ht="12.75">
      <c r="I443" s="171"/>
    </row>
    <row r="444" ht="12.75">
      <c r="I444" s="171"/>
    </row>
    <row r="445" ht="12.75">
      <c r="I445" s="171"/>
    </row>
    <row r="446" ht="12.75">
      <c r="I446" s="171"/>
    </row>
    <row r="447" ht="12.75">
      <c r="I447" s="171"/>
    </row>
    <row r="448" ht="12.75">
      <c r="I448" s="171"/>
    </row>
    <row r="449" ht="12.75">
      <c r="I449" s="171"/>
    </row>
    <row r="450" ht="12.75">
      <c r="I450" s="171"/>
    </row>
    <row r="451" ht="12.75">
      <c r="I451" s="171"/>
    </row>
    <row r="452" ht="12.75">
      <c r="I452" s="171"/>
    </row>
    <row r="453" ht="12.75">
      <c r="I453" s="171"/>
    </row>
    <row r="454" ht="12.75">
      <c r="I454" s="171"/>
    </row>
    <row r="455" ht="12.75">
      <c r="I455" s="171"/>
    </row>
    <row r="456" ht="12.75">
      <c r="I456" s="171"/>
    </row>
    <row r="457" ht="12.75">
      <c r="I457" s="171"/>
    </row>
    <row r="458" ht="12.75">
      <c r="I458" s="171"/>
    </row>
    <row r="459" ht="12.75">
      <c r="I459" s="171"/>
    </row>
    <row r="460" ht="12.75">
      <c r="I460" s="171"/>
    </row>
    <row r="461" ht="12.75">
      <c r="I461" s="171"/>
    </row>
    <row r="462" ht="12.75">
      <c r="I462" s="171"/>
    </row>
    <row r="463" ht="12.75">
      <c r="I463" s="171"/>
    </row>
    <row r="464" ht="12.75">
      <c r="I464" s="171"/>
    </row>
    <row r="465" ht="12.75">
      <c r="I465" s="171"/>
    </row>
    <row r="466" ht="12.75">
      <c r="I466" s="171"/>
    </row>
    <row r="467" ht="12.75">
      <c r="I467" s="171"/>
    </row>
    <row r="468" ht="12.75">
      <c r="I468" s="171"/>
    </row>
    <row r="469" ht="12.75">
      <c r="I469" s="171"/>
    </row>
    <row r="470" ht="12.75">
      <c r="I470" s="171"/>
    </row>
    <row r="471" ht="12.75">
      <c r="I471" s="171"/>
    </row>
    <row r="472" ht="12.75">
      <c r="I472" s="171"/>
    </row>
    <row r="473" ht="12.75">
      <c r="I473" s="171"/>
    </row>
    <row r="474" ht="12.75">
      <c r="I474" s="171"/>
    </row>
    <row r="475" ht="12.75">
      <c r="I475" s="171"/>
    </row>
    <row r="476" ht="12.75">
      <c r="I476" s="171"/>
    </row>
    <row r="477" ht="12.75">
      <c r="I477" s="171"/>
    </row>
    <row r="478" ht="12.75">
      <c r="I478" s="171"/>
    </row>
    <row r="479" ht="12.75">
      <c r="I479" s="171"/>
    </row>
    <row r="480" ht="12.75">
      <c r="I480" s="171"/>
    </row>
    <row r="481" ht="12.75">
      <c r="I481" s="171"/>
    </row>
    <row r="482" ht="12.75">
      <c r="I482" s="171"/>
    </row>
    <row r="483" ht="12.75">
      <c r="I483" s="171"/>
    </row>
    <row r="484" ht="12.75">
      <c r="I484" s="171"/>
    </row>
    <row r="485" ht="12.75">
      <c r="I485" s="171"/>
    </row>
    <row r="486" ht="12.75">
      <c r="I486" s="171"/>
    </row>
    <row r="487" ht="12.75">
      <c r="I487" s="171"/>
    </row>
    <row r="488" ht="12.75">
      <c r="I488" s="171"/>
    </row>
    <row r="489" ht="12.75">
      <c r="I489" s="171"/>
    </row>
    <row r="490" ht="12.75">
      <c r="I490" s="171"/>
    </row>
    <row r="491" ht="12.75">
      <c r="I491" s="171"/>
    </row>
    <row r="492" ht="12.75">
      <c r="I492" s="171"/>
    </row>
    <row r="493" ht="12.75">
      <c r="I493" s="171"/>
    </row>
    <row r="494" ht="12.75">
      <c r="I494" s="171"/>
    </row>
    <row r="495" ht="12.75">
      <c r="I495" s="171"/>
    </row>
    <row r="496" ht="12.75">
      <c r="I496" s="171"/>
    </row>
    <row r="497" ht="12.75">
      <c r="I497" s="171"/>
    </row>
    <row r="498" ht="12.75">
      <c r="I498" s="171"/>
    </row>
    <row r="499" ht="12.75">
      <c r="I499" s="171"/>
    </row>
    <row r="500" ht="12.75">
      <c r="I500" s="171"/>
    </row>
    <row r="501" ht="12.75">
      <c r="I501" s="171"/>
    </row>
    <row r="502" ht="12.75">
      <c r="I502" s="171"/>
    </row>
    <row r="503" ht="12.75">
      <c r="I503" s="171"/>
    </row>
    <row r="504" ht="12.75">
      <c r="I504" s="171"/>
    </row>
    <row r="505" ht="12.75">
      <c r="I505" s="171"/>
    </row>
    <row r="506" ht="12.75">
      <c r="I506" s="171"/>
    </row>
    <row r="507" ht="12.75">
      <c r="I507" s="171"/>
    </row>
    <row r="508" ht="12.75">
      <c r="I508" s="171"/>
    </row>
    <row r="509" ht="12.75">
      <c r="I509" s="171"/>
    </row>
    <row r="510" ht="12.75">
      <c r="I510" s="171"/>
    </row>
    <row r="511" ht="12.75">
      <c r="I511" s="171"/>
    </row>
    <row r="512" ht="12.75">
      <c r="I512" s="171"/>
    </row>
    <row r="513" ht="12.75">
      <c r="I513" s="171"/>
    </row>
    <row r="514" ht="12.75">
      <c r="I514" s="171"/>
    </row>
    <row r="515" ht="12.75">
      <c r="I515" s="171"/>
    </row>
    <row r="516" ht="12.75">
      <c r="I516" s="171"/>
    </row>
    <row r="517" ht="12.75">
      <c r="I517" s="171"/>
    </row>
    <row r="518" ht="12.75">
      <c r="I518" s="171"/>
    </row>
    <row r="519" ht="12.75">
      <c r="I519" s="171"/>
    </row>
    <row r="520" ht="12.75">
      <c r="I520" s="171"/>
    </row>
    <row r="521" ht="12.75">
      <c r="I521" s="171"/>
    </row>
    <row r="522" ht="12.75">
      <c r="I522" s="171"/>
    </row>
    <row r="523" ht="12.75">
      <c r="I523" s="171"/>
    </row>
    <row r="524" ht="12.75">
      <c r="I524" s="171"/>
    </row>
    <row r="525" ht="12.75">
      <c r="I525" s="171"/>
    </row>
    <row r="526" ht="12.75">
      <c r="I526" s="171"/>
    </row>
    <row r="527" ht="12.75">
      <c r="I527" s="171"/>
    </row>
    <row r="528" ht="12.75">
      <c r="I528" s="171"/>
    </row>
    <row r="529" ht="12.75">
      <c r="I529" s="171"/>
    </row>
    <row r="530" ht="12.75">
      <c r="I530" s="171"/>
    </row>
    <row r="531" ht="12.75">
      <c r="I531" s="171"/>
    </row>
    <row r="532" ht="12.75">
      <c r="I532" s="171"/>
    </row>
    <row r="533" ht="12.75">
      <c r="I533" s="171"/>
    </row>
    <row r="534" ht="12.75">
      <c r="I534" s="171"/>
    </row>
    <row r="535" ht="12.75">
      <c r="I535" s="171"/>
    </row>
    <row r="536" ht="12.75">
      <c r="I536" s="171"/>
    </row>
    <row r="537" ht="12.75">
      <c r="I537" s="171"/>
    </row>
    <row r="538" ht="12.75">
      <c r="I538" s="171"/>
    </row>
    <row r="539" ht="12.75">
      <c r="I539" s="171"/>
    </row>
    <row r="540" ht="12.75">
      <c r="I540" s="171"/>
    </row>
    <row r="541" ht="12.75">
      <c r="I541" s="171"/>
    </row>
    <row r="542" ht="12.75">
      <c r="I542" s="171"/>
    </row>
    <row r="543" ht="12.75">
      <c r="I543" s="171"/>
    </row>
    <row r="544" ht="12.75">
      <c r="I544" s="171"/>
    </row>
    <row r="545" ht="12.75">
      <c r="I545" s="171"/>
    </row>
    <row r="546" ht="12.75">
      <c r="I546" s="171"/>
    </row>
    <row r="547" ht="12.75">
      <c r="I547" s="171"/>
    </row>
    <row r="548" ht="12.75">
      <c r="I548" s="171"/>
    </row>
    <row r="549" ht="12.75">
      <c r="I549" s="171"/>
    </row>
    <row r="550" ht="12.75">
      <c r="I550" s="171"/>
    </row>
    <row r="551" ht="12.75">
      <c r="I551" s="171"/>
    </row>
    <row r="552" ht="12.75">
      <c r="I552" s="171"/>
    </row>
    <row r="553" ht="12.75">
      <c r="I553" s="171"/>
    </row>
    <row r="554" ht="12.75">
      <c r="I554" s="171"/>
    </row>
    <row r="555" ht="12.75">
      <c r="I555" s="171"/>
    </row>
    <row r="556" ht="12.75">
      <c r="I556" s="171"/>
    </row>
    <row r="557" ht="12.75">
      <c r="I557" s="171"/>
    </row>
    <row r="558" ht="12.75">
      <c r="I558" s="171"/>
    </row>
    <row r="559" ht="12.75">
      <c r="I559" s="171"/>
    </row>
    <row r="560" ht="12.75">
      <c r="I560" s="171"/>
    </row>
    <row r="561" ht="12.75">
      <c r="I561" s="171"/>
    </row>
    <row r="562" ht="12.75">
      <c r="I562" s="171"/>
    </row>
    <row r="563" ht="12.75">
      <c r="I563" s="171"/>
    </row>
    <row r="564" ht="12.75">
      <c r="I564" s="171"/>
    </row>
    <row r="565" ht="12.75">
      <c r="I565" s="171"/>
    </row>
    <row r="566" ht="12.75">
      <c r="I566" s="171"/>
    </row>
    <row r="567" ht="12.75">
      <c r="I567" s="171"/>
    </row>
    <row r="568" ht="12.75">
      <c r="I568" s="171"/>
    </row>
    <row r="569" ht="12.75">
      <c r="I569" s="171"/>
    </row>
    <row r="570" ht="12.75">
      <c r="I570" s="171"/>
    </row>
    <row r="571" ht="12.75">
      <c r="I571" s="171"/>
    </row>
    <row r="572" ht="12.75">
      <c r="I572" s="171"/>
    </row>
    <row r="573" ht="12.75">
      <c r="I573" s="171"/>
    </row>
    <row r="574" ht="12.75">
      <c r="I574" s="171"/>
    </row>
    <row r="575" ht="12.75">
      <c r="I575" s="171"/>
    </row>
    <row r="576" ht="12.75">
      <c r="I576" s="171"/>
    </row>
    <row r="577" ht="12.75">
      <c r="I577" s="171"/>
    </row>
    <row r="578" ht="12.75">
      <c r="I578" s="171"/>
    </row>
    <row r="579" ht="12.75">
      <c r="I579" s="171"/>
    </row>
    <row r="580" ht="12.75">
      <c r="I580" s="171"/>
    </row>
    <row r="581" ht="12.75">
      <c r="I581" s="171"/>
    </row>
    <row r="582" ht="12.75">
      <c r="I582" s="171"/>
    </row>
    <row r="583" ht="12.75">
      <c r="I583" s="171"/>
    </row>
    <row r="584" ht="12.75">
      <c r="I584" s="171"/>
    </row>
    <row r="585" ht="12.75">
      <c r="I585" s="171"/>
    </row>
    <row r="586" ht="12.75">
      <c r="I586" s="171"/>
    </row>
    <row r="587" ht="12.75">
      <c r="I587" s="171"/>
    </row>
    <row r="588" ht="12.75">
      <c r="I588" s="171"/>
    </row>
    <row r="589" ht="12.75">
      <c r="I589" s="171"/>
    </row>
    <row r="590" ht="12.75">
      <c r="I590" s="171"/>
    </row>
    <row r="591" ht="12.75">
      <c r="I591" s="171"/>
    </row>
    <row r="592" ht="12.75">
      <c r="I592" s="171"/>
    </row>
    <row r="593" ht="12.75">
      <c r="I593" s="171"/>
    </row>
    <row r="594" ht="12.75">
      <c r="I594" s="171"/>
    </row>
    <row r="595" ht="12.75">
      <c r="I595" s="171"/>
    </row>
    <row r="596" ht="12.75">
      <c r="I596" s="171"/>
    </row>
    <row r="597" ht="12.75">
      <c r="I597" s="171"/>
    </row>
    <row r="598" ht="12.75">
      <c r="I598" s="171"/>
    </row>
    <row r="599" ht="12.75">
      <c r="I599" s="171"/>
    </row>
    <row r="600" ht="12.75">
      <c r="I600" s="171"/>
    </row>
    <row r="601" ht="12.75">
      <c r="I601" s="171"/>
    </row>
    <row r="602" ht="12.75">
      <c r="I602" s="171"/>
    </row>
    <row r="603" ht="12.75">
      <c r="I603" s="171"/>
    </row>
    <row r="604" ht="12.75">
      <c r="I604" s="171"/>
    </row>
    <row r="605" ht="12.75">
      <c r="I605" s="171"/>
    </row>
    <row r="606" ht="12.75">
      <c r="I606" s="171"/>
    </row>
    <row r="607" ht="12.75">
      <c r="I607" s="171"/>
    </row>
    <row r="608" ht="12.75">
      <c r="I608" s="171"/>
    </row>
    <row r="609" ht="12.75">
      <c r="I609" s="171"/>
    </row>
    <row r="610" ht="12.75">
      <c r="I610" s="171"/>
    </row>
    <row r="611" ht="12.75">
      <c r="I611" s="171"/>
    </row>
    <row r="612" ht="12.75">
      <c r="I612" s="171"/>
    </row>
    <row r="613" ht="12.75">
      <c r="I613" s="171"/>
    </row>
    <row r="614" ht="12.75">
      <c r="I614" s="171"/>
    </row>
    <row r="615" ht="12.75">
      <c r="I615" s="171"/>
    </row>
    <row r="616" ht="12.75">
      <c r="I616" s="171"/>
    </row>
    <row r="617" ht="12.75">
      <c r="I617" s="171"/>
    </row>
    <row r="618" ht="12.75">
      <c r="I618" s="171"/>
    </row>
    <row r="619" ht="12.75">
      <c r="I619" s="171"/>
    </row>
    <row r="620" ht="12.75">
      <c r="I620" s="171"/>
    </row>
    <row r="621" ht="12.75">
      <c r="I621" s="171"/>
    </row>
    <row r="622" ht="12.75">
      <c r="I622" s="171"/>
    </row>
    <row r="623" ht="12.75">
      <c r="I623" s="171"/>
    </row>
    <row r="624" ht="12.75">
      <c r="I624" s="171"/>
    </row>
    <row r="625" ht="12.75">
      <c r="I625" s="171"/>
    </row>
    <row r="626" ht="12.75">
      <c r="I626" s="171"/>
    </row>
    <row r="627" ht="12.75">
      <c r="I627" s="171"/>
    </row>
    <row r="628" ht="12.75">
      <c r="I628" s="171"/>
    </row>
    <row r="629" ht="12.75">
      <c r="I629" s="171"/>
    </row>
    <row r="630" ht="12.75">
      <c r="I630" s="171"/>
    </row>
    <row r="631" ht="12.75">
      <c r="I631" s="171"/>
    </row>
    <row r="632" ht="12.75">
      <c r="I632" s="171"/>
    </row>
    <row r="633" ht="12.75">
      <c r="I633" s="171"/>
    </row>
    <row r="634" ht="12.75">
      <c r="I634" s="171"/>
    </row>
    <row r="635" ht="12.75">
      <c r="I635" s="171"/>
    </row>
    <row r="636" ht="12.75">
      <c r="I636" s="171"/>
    </row>
    <row r="637" ht="12.75">
      <c r="I637" s="171"/>
    </row>
    <row r="638" ht="12.75">
      <c r="I638" s="171"/>
    </row>
    <row r="639" ht="12.75">
      <c r="I639" s="171"/>
    </row>
    <row r="640" ht="12.75">
      <c r="I640" s="171"/>
    </row>
    <row r="641" ht="12.75">
      <c r="I641" s="171"/>
    </row>
    <row r="642" ht="12.75">
      <c r="I642" s="171"/>
    </row>
    <row r="643" ht="12.75">
      <c r="I643" s="171"/>
    </row>
    <row r="644" ht="12.75">
      <c r="I644" s="171"/>
    </row>
    <row r="645" ht="12.75">
      <c r="I645" s="171"/>
    </row>
    <row r="646" ht="12.75">
      <c r="I646" s="171"/>
    </row>
    <row r="647" ht="12.75">
      <c r="I647" s="171"/>
    </row>
    <row r="648" ht="12.75">
      <c r="I648" s="171"/>
    </row>
    <row r="649" ht="12.75">
      <c r="I649" s="171"/>
    </row>
    <row r="650" ht="12.75">
      <c r="I650" s="171"/>
    </row>
    <row r="651" ht="12.75">
      <c r="I651" s="171"/>
    </row>
    <row r="652" ht="12.75">
      <c r="I652" s="171"/>
    </row>
    <row r="653" ht="12.75">
      <c r="I653" s="171"/>
    </row>
    <row r="654" ht="12.75">
      <c r="I654" s="171"/>
    </row>
    <row r="655" ht="12.75">
      <c r="I655" s="171"/>
    </row>
    <row r="656" ht="12.75">
      <c r="I656" s="171"/>
    </row>
    <row r="657" ht="12.75">
      <c r="I657" s="171"/>
    </row>
    <row r="658" ht="12.75">
      <c r="I658" s="171"/>
    </row>
    <row r="659" ht="12.75">
      <c r="I659" s="171"/>
    </row>
    <row r="660" ht="12.75">
      <c r="I660" s="171"/>
    </row>
    <row r="661" ht="12.75">
      <c r="I661" s="171"/>
    </row>
    <row r="662" ht="12.75">
      <c r="I662" s="171"/>
    </row>
    <row r="663" ht="12.75">
      <c r="I663" s="171"/>
    </row>
    <row r="664" ht="12.75">
      <c r="I664" s="171"/>
    </row>
    <row r="665" ht="12.75">
      <c r="I665" s="171"/>
    </row>
    <row r="666" ht="12.75">
      <c r="I666" s="171"/>
    </row>
    <row r="667" ht="12.75">
      <c r="I667" s="171"/>
    </row>
    <row r="668" ht="12.75">
      <c r="I668" s="171"/>
    </row>
    <row r="669" ht="12.75">
      <c r="I669" s="171"/>
    </row>
    <row r="670" ht="12.75">
      <c r="I670" s="171"/>
    </row>
    <row r="671" ht="12.75">
      <c r="I671" s="171"/>
    </row>
    <row r="672" ht="12.75">
      <c r="I672" s="171"/>
    </row>
    <row r="673" ht="12.75">
      <c r="I673" s="171"/>
    </row>
    <row r="674" ht="12.75">
      <c r="I674" s="171"/>
    </row>
    <row r="675" ht="12.75">
      <c r="I675" s="171"/>
    </row>
    <row r="676" ht="12.75">
      <c r="I676" s="171"/>
    </row>
    <row r="677" ht="12.75">
      <c r="I677" s="171"/>
    </row>
    <row r="678" ht="12.75">
      <c r="I678" s="171"/>
    </row>
    <row r="679" ht="12.75">
      <c r="I679" s="171"/>
    </row>
    <row r="680" ht="12.75">
      <c r="I680" s="171"/>
    </row>
    <row r="681" ht="12.75">
      <c r="I681" s="171"/>
    </row>
    <row r="682" ht="12.75">
      <c r="I682" s="171"/>
    </row>
    <row r="683" ht="12.75">
      <c r="I683" s="171"/>
    </row>
    <row r="684" ht="12.75">
      <c r="I684" s="171"/>
    </row>
    <row r="685" ht="12.75">
      <c r="I685" s="171"/>
    </row>
    <row r="686" ht="12.75">
      <c r="I686" s="171"/>
    </row>
    <row r="687" ht="12.75">
      <c r="I687" s="171"/>
    </row>
    <row r="688" ht="12.75">
      <c r="I688" s="171"/>
    </row>
    <row r="689" ht="12.75">
      <c r="I689" s="171"/>
    </row>
    <row r="690" ht="12.75">
      <c r="I690" s="171"/>
    </row>
    <row r="691" ht="12.75">
      <c r="I691" s="171"/>
    </row>
    <row r="692" ht="12.75">
      <c r="I692" s="171"/>
    </row>
    <row r="693" ht="12.75">
      <c r="I693" s="171"/>
    </row>
    <row r="694" ht="12.75">
      <c r="I694" s="171"/>
    </row>
    <row r="695" ht="12.75">
      <c r="I695" s="171"/>
    </row>
    <row r="696" ht="12.75">
      <c r="I696" s="171"/>
    </row>
    <row r="697" ht="12.75">
      <c r="I697" s="171"/>
    </row>
    <row r="698" ht="12.75">
      <c r="I698" s="171"/>
    </row>
    <row r="699" ht="12.75">
      <c r="I699" s="171"/>
    </row>
    <row r="700" ht="12.75">
      <c r="I700" s="171"/>
    </row>
    <row r="701" ht="12.75">
      <c r="I701" s="171"/>
    </row>
    <row r="702" ht="12.75">
      <c r="I702" s="171"/>
    </row>
    <row r="703" ht="12.75">
      <c r="I703" s="171"/>
    </row>
    <row r="704" ht="12.75">
      <c r="I704" s="171"/>
    </row>
    <row r="705" ht="12.75">
      <c r="I705" s="171"/>
    </row>
    <row r="706" ht="12.75">
      <c r="I706" s="171"/>
    </row>
    <row r="707" ht="12.75">
      <c r="I707" s="171"/>
    </row>
    <row r="708" ht="12.75">
      <c r="I708" s="171"/>
    </row>
    <row r="709" ht="12.75">
      <c r="I709" s="171"/>
    </row>
    <row r="710" ht="12.75">
      <c r="I710" s="171"/>
    </row>
    <row r="711" ht="12.75">
      <c r="I711" s="171"/>
    </row>
    <row r="712" ht="12.75">
      <c r="I712" s="171"/>
    </row>
    <row r="713" ht="12.75">
      <c r="I713" s="171"/>
    </row>
    <row r="714" ht="12.75">
      <c r="I714" s="171"/>
    </row>
    <row r="715" ht="12.75">
      <c r="I715" s="171"/>
    </row>
    <row r="716" ht="12.75">
      <c r="I716" s="171"/>
    </row>
    <row r="717" ht="12.75">
      <c r="I717" s="171"/>
    </row>
    <row r="718" ht="12.75">
      <c r="I718" s="171"/>
    </row>
    <row r="719" ht="12.75">
      <c r="I719" s="171"/>
    </row>
    <row r="720" ht="12.75">
      <c r="I720" s="171"/>
    </row>
    <row r="721" ht="12.75">
      <c r="I721" s="171"/>
    </row>
    <row r="722" ht="12.75">
      <c r="I722" s="171"/>
    </row>
    <row r="723" ht="12.75">
      <c r="I723" s="171"/>
    </row>
    <row r="724" ht="12.75">
      <c r="I724" s="171"/>
    </row>
    <row r="725" ht="12.75">
      <c r="I725" s="171"/>
    </row>
    <row r="726" ht="12.75">
      <c r="I726" s="171"/>
    </row>
    <row r="727" ht="12.75">
      <c r="I727" s="171"/>
    </row>
    <row r="728" ht="12.75">
      <c r="I728" s="171"/>
    </row>
    <row r="729" ht="12.75">
      <c r="I729" s="171"/>
    </row>
    <row r="730" ht="12.75">
      <c r="I730" s="171"/>
    </row>
    <row r="731" ht="12.75">
      <c r="I731" s="171"/>
    </row>
    <row r="732" ht="12.75">
      <c r="I732" s="171"/>
    </row>
    <row r="733" ht="12.75">
      <c r="I733" s="171"/>
    </row>
    <row r="734" ht="12.75">
      <c r="I734" s="171"/>
    </row>
    <row r="735" ht="12.75">
      <c r="I735" s="171"/>
    </row>
    <row r="736" ht="12.75">
      <c r="I736" s="171"/>
    </row>
    <row r="737" ht="12.75">
      <c r="I737" s="171"/>
    </row>
    <row r="738" ht="12.75">
      <c r="I738" s="171"/>
    </row>
    <row r="739" ht="12.75">
      <c r="I739" s="171"/>
    </row>
    <row r="740" ht="12.75">
      <c r="I740" s="171"/>
    </row>
    <row r="741" ht="12.75">
      <c r="I741" s="171"/>
    </row>
    <row r="742" ht="12.75">
      <c r="I742" s="171"/>
    </row>
    <row r="743" ht="12.75">
      <c r="I743" s="171"/>
    </row>
    <row r="744" ht="12.75">
      <c r="I744" s="171"/>
    </row>
    <row r="745" ht="12.75">
      <c r="I745" s="171"/>
    </row>
    <row r="746" ht="12.75">
      <c r="I746" s="171"/>
    </row>
    <row r="747" ht="12.75">
      <c r="I747" s="171"/>
    </row>
    <row r="748" ht="12.75">
      <c r="I748" s="171"/>
    </row>
    <row r="749" ht="12.75">
      <c r="I749" s="171"/>
    </row>
    <row r="750" ht="12.75">
      <c r="I750" s="171"/>
    </row>
    <row r="751" ht="12.75">
      <c r="I751" s="171"/>
    </row>
    <row r="752" ht="12.75">
      <c r="I752" s="171"/>
    </row>
    <row r="753" ht="12.75">
      <c r="I753" s="171"/>
    </row>
    <row r="754" ht="12.75">
      <c r="I754" s="171"/>
    </row>
    <row r="755" ht="12.75">
      <c r="I755" s="171"/>
    </row>
    <row r="756" ht="12.75">
      <c r="I756" s="171"/>
    </row>
    <row r="757" ht="12.75">
      <c r="I757" s="171"/>
    </row>
    <row r="758" ht="12.75">
      <c r="I758" s="171"/>
    </row>
    <row r="759" ht="12.75">
      <c r="I759" s="171"/>
    </row>
    <row r="760" ht="12.75">
      <c r="I760" s="171"/>
    </row>
    <row r="761" ht="12.75">
      <c r="I761" s="171"/>
    </row>
    <row r="762" ht="12.75">
      <c r="I762" s="171"/>
    </row>
    <row r="763" ht="12.75">
      <c r="I763" s="171"/>
    </row>
    <row r="764" ht="12.75">
      <c r="I764" s="171"/>
    </row>
    <row r="765" ht="12.75">
      <c r="I765" s="171"/>
    </row>
    <row r="766" ht="12.75">
      <c r="I766" s="171"/>
    </row>
    <row r="767" ht="12.75">
      <c r="I767" s="171"/>
    </row>
    <row r="768" ht="12.75">
      <c r="I768" s="171"/>
    </row>
    <row r="769" ht="12.75">
      <c r="I769" s="171"/>
    </row>
    <row r="770" ht="12.75">
      <c r="I770" s="171"/>
    </row>
    <row r="771" ht="12.75">
      <c r="I771" s="171"/>
    </row>
    <row r="772" ht="12.75">
      <c r="I772" s="171"/>
    </row>
    <row r="773" ht="12.75">
      <c r="I773" s="17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64"/>
  <sheetViews>
    <sheetView zoomScalePageLayoutView="0" workbookViewId="0" topLeftCell="F13">
      <selection activeCell="K65" sqref="K65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4" width="8.421875" style="40" bestFit="1" customWidth="1"/>
    <col min="15" max="15" width="10.28125" style="40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67" t="s">
        <v>122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1767"/>
      <c r="O1" s="1767"/>
      <c r="P1" s="1767"/>
      <c r="Q1" s="1767"/>
      <c r="R1" s="1767"/>
      <c r="S1" s="1767"/>
    </row>
    <row r="2" spans="1:19" ht="15.75">
      <c r="A2" s="1746" t="s">
        <v>751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  <c r="L2" s="1746"/>
      <c r="M2" s="1746"/>
      <c r="N2" s="1746"/>
      <c r="O2" s="1746"/>
      <c r="P2" s="1746"/>
      <c r="Q2" s="1746"/>
      <c r="R2" s="1746"/>
      <c r="S2" s="1746"/>
    </row>
    <row r="3" spans="1:19" ht="13.5" thickBot="1">
      <c r="A3" s="56"/>
      <c r="B3" s="56"/>
      <c r="C3" s="56"/>
      <c r="D3" s="56"/>
      <c r="E3" s="56"/>
      <c r="F3" s="56"/>
      <c r="G3" s="56"/>
      <c r="H3" s="1747" t="s">
        <v>1127</v>
      </c>
      <c r="I3" s="1747"/>
      <c r="K3" s="56"/>
      <c r="L3" s="56"/>
      <c r="M3" s="56"/>
      <c r="N3" s="56"/>
      <c r="O3" s="56"/>
      <c r="P3" s="56"/>
      <c r="Q3" s="56"/>
      <c r="R3" s="1747" t="s">
        <v>1127</v>
      </c>
      <c r="S3" s="1747"/>
    </row>
    <row r="4" spans="1:19" ht="13.5" thickTop="1">
      <c r="A4" s="457"/>
      <c r="B4" s="1693">
        <v>2012</v>
      </c>
      <c r="C4" s="1693">
        <v>2013</v>
      </c>
      <c r="D4" s="1693">
        <v>2013</v>
      </c>
      <c r="E4" s="1693">
        <v>2014</v>
      </c>
      <c r="F4" s="1748" t="s">
        <v>1405</v>
      </c>
      <c r="G4" s="1749"/>
      <c r="H4" s="1749"/>
      <c r="I4" s="1750"/>
      <c r="K4" s="457"/>
      <c r="L4" s="1693">
        <v>2012</v>
      </c>
      <c r="M4" s="1693">
        <v>2013</v>
      </c>
      <c r="N4" s="1693">
        <v>2013</v>
      </c>
      <c r="O4" s="1693">
        <v>2014</v>
      </c>
      <c r="P4" s="1748" t="s">
        <v>1406</v>
      </c>
      <c r="Q4" s="1749"/>
      <c r="R4" s="1749"/>
      <c r="S4" s="1750"/>
    </row>
    <row r="5" spans="1:19" ht="12.75">
      <c r="A5" s="532" t="s">
        <v>1243</v>
      </c>
      <c r="B5" s="1694" t="s">
        <v>612</v>
      </c>
      <c r="C5" s="1694" t="s">
        <v>1403</v>
      </c>
      <c r="D5" s="1694" t="s">
        <v>613</v>
      </c>
      <c r="E5" s="1694" t="s">
        <v>1404</v>
      </c>
      <c r="F5" s="1743" t="s">
        <v>1212</v>
      </c>
      <c r="G5" s="1744"/>
      <c r="H5" s="1743" t="s">
        <v>856</v>
      </c>
      <c r="I5" s="1745"/>
      <c r="K5" s="532" t="s">
        <v>1243</v>
      </c>
      <c r="L5" s="1694" t="s">
        <v>612</v>
      </c>
      <c r="M5" s="1694" t="s">
        <v>1403</v>
      </c>
      <c r="N5" s="1694" t="s">
        <v>613</v>
      </c>
      <c r="O5" s="1694" t="s">
        <v>1404</v>
      </c>
      <c r="P5" s="1743" t="s">
        <v>1212</v>
      </c>
      <c r="Q5" s="1744"/>
      <c r="R5" s="1743" t="s">
        <v>856</v>
      </c>
      <c r="S5" s="1745"/>
    </row>
    <row r="6" spans="1:19" ht="12.75">
      <c r="A6" s="533"/>
      <c r="B6" s="534"/>
      <c r="C6" s="443"/>
      <c r="D6" s="443"/>
      <c r="E6" s="443"/>
      <c r="F6" s="443" t="s">
        <v>62</v>
      </c>
      <c r="G6" s="443" t="s">
        <v>78</v>
      </c>
      <c r="H6" s="443" t="s">
        <v>62</v>
      </c>
      <c r="I6" s="444" t="s">
        <v>78</v>
      </c>
      <c r="K6" s="533"/>
      <c r="L6" s="534"/>
      <c r="M6" s="443"/>
      <c r="N6" s="443"/>
      <c r="O6" s="443"/>
      <c r="P6" s="443" t="s">
        <v>62</v>
      </c>
      <c r="Q6" s="443" t="s">
        <v>78</v>
      </c>
      <c r="R6" s="443" t="s">
        <v>62</v>
      </c>
      <c r="S6" s="444" t="s">
        <v>78</v>
      </c>
    </row>
    <row r="7" spans="1:19" s="56" customFormat="1" ht="12.75">
      <c r="A7" s="134" t="s">
        <v>712</v>
      </c>
      <c r="B7" s="935">
        <v>28794.08333632381</v>
      </c>
      <c r="C7" s="933">
        <v>39163.295905703664</v>
      </c>
      <c r="D7" s="933">
        <v>39783.83831108444</v>
      </c>
      <c r="E7" s="933">
        <v>49475.23734184021</v>
      </c>
      <c r="F7" s="933">
        <v>10369.212569379855</v>
      </c>
      <c r="G7" s="933">
        <v>36.011608524793935</v>
      </c>
      <c r="H7" s="933">
        <v>9691.399030755776</v>
      </c>
      <c r="I7" s="936">
        <v>24.360140806362544</v>
      </c>
      <c r="J7" s="72"/>
      <c r="K7" s="134" t="s">
        <v>733</v>
      </c>
      <c r="L7" s="946">
        <v>17493.73130175474</v>
      </c>
      <c r="M7" s="944">
        <v>17603.372542757897</v>
      </c>
      <c r="N7" s="944">
        <v>18155.9427035761</v>
      </c>
      <c r="O7" s="944">
        <v>20665.2161779312</v>
      </c>
      <c r="P7" s="944">
        <v>109.64124100315894</v>
      </c>
      <c r="Q7" s="944">
        <v>0.626745884636751</v>
      </c>
      <c r="R7" s="944">
        <v>2509.273474355101</v>
      </c>
      <c r="S7" s="949">
        <v>13.820673017770979</v>
      </c>
    </row>
    <row r="8" spans="1:19" s="36" customFormat="1" ht="12.75">
      <c r="A8" s="135" t="s">
        <v>1252</v>
      </c>
      <c r="B8" s="942">
        <v>2797.9137915141005</v>
      </c>
      <c r="C8" s="940">
        <v>6482.327941082156</v>
      </c>
      <c r="D8" s="940">
        <v>6222.395057326599</v>
      </c>
      <c r="E8" s="940">
        <v>6272.245239459998</v>
      </c>
      <c r="F8" s="934">
        <v>3684.4141495680556</v>
      </c>
      <c r="G8" s="934">
        <v>131.6843342615722</v>
      </c>
      <c r="H8" s="934">
        <v>49.85018213339845</v>
      </c>
      <c r="I8" s="937">
        <v>0.8011413880689242</v>
      </c>
      <c r="J8" s="38"/>
      <c r="K8" s="135" t="s">
        <v>734</v>
      </c>
      <c r="L8" s="953">
        <v>11594.3432973572</v>
      </c>
      <c r="M8" s="951">
        <v>10282.4579838329</v>
      </c>
      <c r="N8" s="951">
        <v>10686.6924147696</v>
      </c>
      <c r="O8" s="951">
        <v>11943.9718232767</v>
      </c>
      <c r="P8" s="945">
        <v>-1311.8853135243007</v>
      </c>
      <c r="Q8" s="945">
        <v>-11.314873812847427</v>
      </c>
      <c r="R8" s="945">
        <v>1257.2794085071</v>
      </c>
      <c r="S8" s="948">
        <v>11.76490685527236</v>
      </c>
    </row>
    <row r="9" spans="1:19" s="36" customFormat="1" ht="12.75">
      <c r="A9" s="135" t="s">
        <v>1253</v>
      </c>
      <c r="B9" s="939">
        <v>1757.2036578750005</v>
      </c>
      <c r="C9" s="934">
        <v>2094.8345165985947</v>
      </c>
      <c r="D9" s="934">
        <v>2130.0798144985943</v>
      </c>
      <c r="E9" s="934">
        <v>3274.1696332949996</v>
      </c>
      <c r="F9" s="939">
        <v>337.6308587235942</v>
      </c>
      <c r="G9" s="934">
        <v>19.214099470512924</v>
      </c>
      <c r="H9" s="934">
        <v>1144.0898187964053</v>
      </c>
      <c r="I9" s="937">
        <v>53.71112439116354</v>
      </c>
      <c r="K9" s="135" t="s">
        <v>477</v>
      </c>
      <c r="L9" s="950">
        <v>87.867018306</v>
      </c>
      <c r="M9" s="945">
        <v>92.370060093</v>
      </c>
      <c r="N9" s="945">
        <v>72.92014121300001</v>
      </c>
      <c r="O9" s="945">
        <v>42.18775282100001</v>
      </c>
      <c r="P9" s="950">
        <v>4.503041787000001</v>
      </c>
      <c r="Q9" s="945">
        <v>5.12483736652813</v>
      </c>
      <c r="R9" s="945">
        <v>-30.732388391999997</v>
      </c>
      <c r="S9" s="948">
        <v>-42.145267248222375</v>
      </c>
    </row>
    <row r="10" spans="1:19" s="36" customFormat="1" ht="12.75">
      <c r="A10" s="135" t="s">
        <v>1254</v>
      </c>
      <c r="B10" s="939">
        <v>4382.5101739421</v>
      </c>
      <c r="C10" s="934">
        <v>12013.610010711101</v>
      </c>
      <c r="D10" s="934">
        <v>12714.617603721103</v>
      </c>
      <c r="E10" s="934">
        <v>14895.358447280001</v>
      </c>
      <c r="F10" s="939">
        <v>7631.099836769002</v>
      </c>
      <c r="G10" s="934">
        <v>174.12623208823658</v>
      </c>
      <c r="H10" s="934">
        <v>2180.7408435588986</v>
      </c>
      <c r="I10" s="937">
        <v>17.15144655959355</v>
      </c>
      <c r="K10" s="135" t="s">
        <v>735</v>
      </c>
      <c r="L10" s="950">
        <v>3866.2562353819994</v>
      </c>
      <c r="M10" s="945">
        <v>4822.412234172</v>
      </c>
      <c r="N10" s="945">
        <v>5013.9364932234985</v>
      </c>
      <c r="O10" s="945">
        <v>6592.453704619001</v>
      </c>
      <c r="P10" s="950">
        <v>956.1559987900009</v>
      </c>
      <c r="Q10" s="945">
        <v>24.73079745826855</v>
      </c>
      <c r="R10" s="945">
        <v>1578.5172113955023</v>
      </c>
      <c r="S10" s="948">
        <v>31.482592839556716</v>
      </c>
    </row>
    <row r="11" spans="1:19" s="36" customFormat="1" ht="12.75">
      <c r="A11" s="135" t="s">
        <v>713</v>
      </c>
      <c r="B11" s="939">
        <v>258.713175423</v>
      </c>
      <c r="C11" s="934">
        <v>1193.7534018576998</v>
      </c>
      <c r="D11" s="934">
        <v>4555.6138217946</v>
      </c>
      <c r="E11" s="934">
        <v>622.6818551049998</v>
      </c>
      <c r="F11" s="939">
        <v>935.0402264346999</v>
      </c>
      <c r="G11" s="934">
        <v>361.4196396862645</v>
      </c>
      <c r="H11" s="934">
        <v>-3932.9319666896</v>
      </c>
      <c r="I11" s="937">
        <v>-86.3315487338717</v>
      </c>
      <c r="K11" s="135" t="s">
        <v>25</v>
      </c>
      <c r="L11" s="954">
        <v>1945.2647507095403</v>
      </c>
      <c r="M11" s="952">
        <v>2406.13226466</v>
      </c>
      <c r="N11" s="952">
        <v>2382.39365437</v>
      </c>
      <c r="O11" s="952">
        <v>2086.6028972145004</v>
      </c>
      <c r="P11" s="945">
        <v>460.86751395045985</v>
      </c>
      <c r="Q11" s="945">
        <v>23.691762973772963</v>
      </c>
      <c r="R11" s="945">
        <v>-295.7907571554997</v>
      </c>
      <c r="S11" s="948">
        <v>-12.415696147147377</v>
      </c>
    </row>
    <row r="12" spans="1:19" s="36" customFormat="1" ht="12.75">
      <c r="A12" s="135" t="s">
        <v>714</v>
      </c>
      <c r="B12" s="943">
        <v>19597.7425375696</v>
      </c>
      <c r="C12" s="941">
        <v>17378.770035454112</v>
      </c>
      <c r="D12" s="941">
        <v>14161.132013743556</v>
      </c>
      <c r="E12" s="941">
        <v>24410.782166700214</v>
      </c>
      <c r="F12" s="934">
        <v>-2218.972502115488</v>
      </c>
      <c r="G12" s="934">
        <v>-11.322592374410652</v>
      </c>
      <c r="H12" s="934">
        <v>10249.650152956658</v>
      </c>
      <c r="I12" s="937">
        <v>72.3787486975564</v>
      </c>
      <c r="K12" s="134" t="s">
        <v>736</v>
      </c>
      <c r="L12" s="946">
        <v>36089.8500807535</v>
      </c>
      <c r="M12" s="944">
        <v>43406.16747596748</v>
      </c>
      <c r="N12" s="944">
        <v>43842.45526349191</v>
      </c>
      <c r="O12" s="944">
        <v>46710.40434330952</v>
      </c>
      <c r="P12" s="944">
        <v>7316.317395213977</v>
      </c>
      <c r="Q12" s="944">
        <v>20.272507031321044</v>
      </c>
      <c r="R12" s="944">
        <v>2867.949079817612</v>
      </c>
      <c r="S12" s="949">
        <v>6.5414882961762055</v>
      </c>
    </row>
    <row r="13" spans="1:19" s="56" customFormat="1" ht="12.75">
      <c r="A13" s="134" t="s">
        <v>715</v>
      </c>
      <c r="B13" s="935">
        <v>2712.5788700635994</v>
      </c>
      <c r="C13" s="933">
        <v>4255.2079266217</v>
      </c>
      <c r="D13" s="933">
        <v>3897.3030115307</v>
      </c>
      <c r="E13" s="933">
        <v>3659.9111181759495</v>
      </c>
      <c r="F13" s="933">
        <v>1542.6290565581003</v>
      </c>
      <c r="G13" s="933">
        <v>56.86946372630012</v>
      </c>
      <c r="H13" s="933">
        <v>-237.39189335475066</v>
      </c>
      <c r="I13" s="936">
        <v>-6.0911838944109435</v>
      </c>
      <c r="K13" s="135" t="s">
        <v>737</v>
      </c>
      <c r="L13" s="953">
        <v>7931.5543567268005</v>
      </c>
      <c r="M13" s="951">
        <v>9172.140918673302</v>
      </c>
      <c r="N13" s="951">
        <v>9029.5684589333</v>
      </c>
      <c r="O13" s="951">
        <v>9453.1666090485</v>
      </c>
      <c r="P13" s="945">
        <v>1240.5865619465012</v>
      </c>
      <c r="Q13" s="945">
        <v>15.641153122708564</v>
      </c>
      <c r="R13" s="945">
        <v>423.59815011520004</v>
      </c>
      <c r="S13" s="948">
        <v>4.691233607029338</v>
      </c>
    </row>
    <row r="14" spans="1:19" s="36" customFormat="1" ht="12.75">
      <c r="A14" s="135" t="s">
        <v>716</v>
      </c>
      <c r="B14" s="942">
        <v>891.0235563995999</v>
      </c>
      <c r="C14" s="940">
        <v>2306.3506665956993</v>
      </c>
      <c r="D14" s="940">
        <v>1948.9025297156995</v>
      </c>
      <c r="E14" s="940">
        <v>1266.0210625849998</v>
      </c>
      <c r="F14" s="934">
        <v>1415.3271101960995</v>
      </c>
      <c r="G14" s="934">
        <v>158.842838669168</v>
      </c>
      <c r="H14" s="934">
        <v>-682.8814671306998</v>
      </c>
      <c r="I14" s="937">
        <v>-35.03928271006537</v>
      </c>
      <c r="K14" s="135" t="s">
        <v>738</v>
      </c>
      <c r="L14" s="950">
        <v>5777.211207737701</v>
      </c>
      <c r="M14" s="945">
        <v>6054.242178947755</v>
      </c>
      <c r="N14" s="945">
        <v>5683.5520515822</v>
      </c>
      <c r="O14" s="945">
        <v>5392.666650441001</v>
      </c>
      <c r="P14" s="950">
        <v>277.0309712100534</v>
      </c>
      <c r="Q14" s="945">
        <v>4.795237031303482</v>
      </c>
      <c r="R14" s="945">
        <v>-290.8854011411986</v>
      </c>
      <c r="S14" s="948">
        <v>-5.118021239204121</v>
      </c>
    </row>
    <row r="15" spans="1:19" s="36" customFormat="1" ht="12.75">
      <c r="A15" s="135" t="s">
        <v>1255</v>
      </c>
      <c r="B15" s="939">
        <v>110.90624482899997</v>
      </c>
      <c r="C15" s="934">
        <v>159.76825598</v>
      </c>
      <c r="D15" s="934">
        <v>155.98002048</v>
      </c>
      <c r="E15" s="934">
        <v>483.418389515</v>
      </c>
      <c r="F15" s="939">
        <v>48.86201115100002</v>
      </c>
      <c r="G15" s="934">
        <v>44.05704225793378</v>
      </c>
      <c r="H15" s="934">
        <v>327.438369035</v>
      </c>
      <c r="I15" s="937">
        <v>209.92327608841714</v>
      </c>
      <c r="K15" s="135" t="s">
        <v>478</v>
      </c>
      <c r="L15" s="950">
        <v>0</v>
      </c>
      <c r="M15" s="945">
        <v>0</v>
      </c>
      <c r="N15" s="945">
        <v>0</v>
      </c>
      <c r="O15" s="945">
        <v>0</v>
      </c>
      <c r="P15" s="950">
        <v>0</v>
      </c>
      <c r="Q15" s="1627"/>
      <c r="R15" s="1321">
        <v>0</v>
      </c>
      <c r="S15" s="1628"/>
    </row>
    <row r="16" spans="1:19" s="36" customFormat="1" ht="12.75">
      <c r="A16" s="135" t="s">
        <v>1256</v>
      </c>
      <c r="B16" s="939">
        <v>193.71553791</v>
      </c>
      <c r="C16" s="934">
        <v>256.62076571</v>
      </c>
      <c r="D16" s="934">
        <v>263.44842455</v>
      </c>
      <c r="E16" s="934">
        <v>302.851466885</v>
      </c>
      <c r="F16" s="939">
        <v>62.905227800000006</v>
      </c>
      <c r="G16" s="934">
        <v>32.472990281876974</v>
      </c>
      <c r="H16" s="934">
        <v>39.40304233499995</v>
      </c>
      <c r="I16" s="937">
        <v>14.956643753821966</v>
      </c>
      <c r="K16" s="135" t="s">
        <v>479</v>
      </c>
      <c r="L16" s="950">
        <v>0</v>
      </c>
      <c r="M16" s="945">
        <v>0</v>
      </c>
      <c r="N16" s="945">
        <v>0</v>
      </c>
      <c r="O16" s="945">
        <v>0</v>
      </c>
      <c r="P16" s="950">
        <v>0</v>
      </c>
      <c r="Q16" s="1627"/>
      <c r="R16" s="1321">
        <v>0</v>
      </c>
      <c r="S16" s="1628"/>
    </row>
    <row r="17" spans="1:19" s="36" customFormat="1" ht="12.75">
      <c r="A17" s="135" t="s">
        <v>1257</v>
      </c>
      <c r="B17" s="939">
        <v>2.8245818439999995</v>
      </c>
      <c r="C17" s="934">
        <v>5.244945105999999</v>
      </c>
      <c r="D17" s="934">
        <v>5.864945105999999</v>
      </c>
      <c r="E17" s="934">
        <v>0.9338000050000002</v>
      </c>
      <c r="F17" s="939">
        <v>2.420363262</v>
      </c>
      <c r="G17" s="934">
        <v>85.6892593550212</v>
      </c>
      <c r="H17" s="934">
        <v>-4.9311451009999985</v>
      </c>
      <c r="I17" s="937">
        <v>-84.07828226653481</v>
      </c>
      <c r="J17" s="38"/>
      <c r="K17" s="135" t="s">
        <v>480</v>
      </c>
      <c r="L17" s="950">
        <v>12333.686117361</v>
      </c>
      <c r="M17" s="945">
        <v>17354.754190622025</v>
      </c>
      <c r="N17" s="945">
        <v>17761.652337967025</v>
      </c>
      <c r="O17" s="945">
        <v>21881.506402630017</v>
      </c>
      <c r="P17" s="950">
        <v>5021.068073261025</v>
      </c>
      <c r="Q17" s="1321">
        <v>40.71019827716653</v>
      </c>
      <c r="R17" s="1321">
        <v>4119.854064662992</v>
      </c>
      <c r="S17" s="1322">
        <v>23.19521847557199</v>
      </c>
    </row>
    <row r="18" spans="1:19" s="36" customFormat="1" ht="12.75">
      <c r="A18" s="135" t="s">
        <v>1258</v>
      </c>
      <c r="B18" s="939">
        <v>18.571079188000002</v>
      </c>
      <c r="C18" s="934">
        <v>8.641521366</v>
      </c>
      <c r="D18" s="934">
        <v>8.479601876</v>
      </c>
      <c r="E18" s="934">
        <v>6.394800685000001</v>
      </c>
      <c r="F18" s="939">
        <v>-9.929557822000003</v>
      </c>
      <c r="G18" s="934">
        <v>-53.46785569907077</v>
      </c>
      <c r="H18" s="934">
        <v>-2.0848011909999995</v>
      </c>
      <c r="I18" s="937">
        <v>-24.586073986570728</v>
      </c>
      <c r="K18" s="135" t="s">
        <v>739</v>
      </c>
      <c r="L18" s="950">
        <v>1807.0050915900003</v>
      </c>
      <c r="M18" s="945">
        <v>2497.79181358</v>
      </c>
      <c r="N18" s="945">
        <v>2932.5958265200006</v>
      </c>
      <c r="O18" s="945">
        <v>2759.9389332689993</v>
      </c>
      <c r="P18" s="950">
        <v>690.7867219899997</v>
      </c>
      <c r="Q18" s="1321">
        <v>38.22826649493113</v>
      </c>
      <c r="R18" s="1321">
        <v>-172.6568932510013</v>
      </c>
      <c r="S18" s="1322">
        <v>-5.8875107060316125</v>
      </c>
    </row>
    <row r="19" spans="1:19" s="36" customFormat="1" ht="12.75">
      <c r="A19" s="135" t="s">
        <v>717</v>
      </c>
      <c r="B19" s="939">
        <v>959.11705672</v>
      </c>
      <c r="C19" s="934">
        <v>589.67951143</v>
      </c>
      <c r="D19" s="934">
        <v>614.85763415</v>
      </c>
      <c r="E19" s="934">
        <v>718.809819115</v>
      </c>
      <c r="F19" s="939">
        <v>-369.43754529</v>
      </c>
      <c r="G19" s="934">
        <v>-38.51850435789422</v>
      </c>
      <c r="H19" s="934">
        <v>103.95218496500001</v>
      </c>
      <c r="I19" s="937">
        <v>16.90670802334707</v>
      </c>
      <c r="K19" s="135" t="s">
        <v>481</v>
      </c>
      <c r="L19" s="954">
        <v>8240.393307338</v>
      </c>
      <c r="M19" s="952">
        <v>8327.2383741444</v>
      </c>
      <c r="N19" s="952">
        <v>8435.086588489397</v>
      </c>
      <c r="O19" s="952">
        <v>7223.125747921</v>
      </c>
      <c r="P19" s="945">
        <v>86.8450668063997</v>
      </c>
      <c r="Q19" s="1321">
        <v>1.05389468156896</v>
      </c>
      <c r="R19" s="1321">
        <v>-1211.9608405683975</v>
      </c>
      <c r="S19" s="1322">
        <v>-14.368090094324002</v>
      </c>
    </row>
    <row r="20" spans="1:19" s="36" customFormat="1" ht="12.75">
      <c r="A20" s="135" t="s">
        <v>1259</v>
      </c>
      <c r="B20" s="943">
        <v>536.4208131729999</v>
      </c>
      <c r="C20" s="941">
        <v>928.9022604339998</v>
      </c>
      <c r="D20" s="941">
        <v>899.769855653</v>
      </c>
      <c r="E20" s="941">
        <v>881.48177938595</v>
      </c>
      <c r="F20" s="934">
        <v>392.48144726099986</v>
      </c>
      <c r="G20" s="934">
        <v>73.16670748463697</v>
      </c>
      <c r="H20" s="934">
        <v>-18.288076267050087</v>
      </c>
      <c r="I20" s="937">
        <v>-2.032528223984307</v>
      </c>
      <c r="J20" s="38"/>
      <c r="K20" s="134" t="s">
        <v>740</v>
      </c>
      <c r="L20" s="946">
        <v>161394.038125072</v>
      </c>
      <c r="M20" s="944">
        <v>193535.51098939497</v>
      </c>
      <c r="N20" s="944">
        <v>198296.38671579576</v>
      </c>
      <c r="O20" s="944">
        <v>237326.29345493743</v>
      </c>
      <c r="P20" s="944">
        <v>32141.472864322976</v>
      </c>
      <c r="Q20" s="1323">
        <v>19.91490716615877</v>
      </c>
      <c r="R20" s="1323">
        <v>39029.906739141676</v>
      </c>
      <c r="S20" s="1324">
        <v>19.68261115876029</v>
      </c>
    </row>
    <row r="21" spans="1:19" s="56" customFormat="1" ht="12.75">
      <c r="A21" s="134" t="s">
        <v>718</v>
      </c>
      <c r="B21" s="935">
        <v>156363.12800087096</v>
      </c>
      <c r="C21" s="933">
        <v>185002.19517200364</v>
      </c>
      <c r="D21" s="933">
        <v>190574.76494553697</v>
      </c>
      <c r="E21" s="933">
        <v>220639.5921569418</v>
      </c>
      <c r="F21" s="933">
        <v>28639.067171132687</v>
      </c>
      <c r="G21" s="933">
        <v>18.31574204052324</v>
      </c>
      <c r="H21" s="933">
        <v>30064.82721140483</v>
      </c>
      <c r="I21" s="936">
        <v>15.775870021404382</v>
      </c>
      <c r="J21" s="72"/>
      <c r="K21" s="135" t="s">
        <v>26</v>
      </c>
      <c r="L21" s="953">
        <v>53412.227971099914</v>
      </c>
      <c r="M21" s="951">
        <v>58484.069487458284</v>
      </c>
      <c r="N21" s="951">
        <v>59422.31350268829</v>
      </c>
      <c r="O21" s="951">
        <v>58184.929317432005</v>
      </c>
      <c r="P21" s="945">
        <v>5071.84151635837</v>
      </c>
      <c r="Q21" s="1321">
        <v>9.495656161549043</v>
      </c>
      <c r="R21" s="1321">
        <v>-1237.3841852562837</v>
      </c>
      <c r="S21" s="1322">
        <v>-2.082356125700666</v>
      </c>
    </row>
    <row r="22" spans="1:19" s="36" customFormat="1" ht="12.75">
      <c r="A22" s="135" t="s">
        <v>905</v>
      </c>
      <c r="B22" s="942">
        <v>26165.742723215895</v>
      </c>
      <c r="C22" s="940">
        <v>34174.387794417606</v>
      </c>
      <c r="D22" s="940">
        <v>35818.93544723611</v>
      </c>
      <c r="E22" s="940">
        <v>41178.58298907351</v>
      </c>
      <c r="F22" s="934">
        <v>8008.64507120171</v>
      </c>
      <c r="G22" s="934">
        <v>30.607367640651518</v>
      </c>
      <c r="H22" s="934">
        <v>5359.647541837403</v>
      </c>
      <c r="I22" s="937">
        <v>14.963168153706166</v>
      </c>
      <c r="J22" s="38"/>
      <c r="K22" s="135" t="s">
        <v>27</v>
      </c>
      <c r="L22" s="950">
        <v>23601.874179043803</v>
      </c>
      <c r="M22" s="945">
        <v>30297.745768867895</v>
      </c>
      <c r="N22" s="945">
        <v>31382.743460360285</v>
      </c>
      <c r="O22" s="945">
        <v>40282.514488843306</v>
      </c>
      <c r="P22" s="950">
        <v>6695.871589824092</v>
      </c>
      <c r="Q22" s="1321">
        <v>28.37008425275558</v>
      </c>
      <c r="R22" s="1321">
        <v>8899.771028483021</v>
      </c>
      <c r="S22" s="1322">
        <v>28.358805022015904</v>
      </c>
    </row>
    <row r="23" spans="1:19" s="36" customFormat="1" ht="12.75">
      <c r="A23" s="135" t="s">
        <v>476</v>
      </c>
      <c r="B23" s="939">
        <v>7896.8005088271</v>
      </c>
      <c r="C23" s="934">
        <v>10347.9054377551</v>
      </c>
      <c r="D23" s="934">
        <v>10014.889118135101</v>
      </c>
      <c r="E23" s="934">
        <v>10814.272517596877</v>
      </c>
      <c r="F23" s="939">
        <v>2451.104928928</v>
      </c>
      <c r="G23" s="934">
        <v>31.039215517577496</v>
      </c>
      <c r="H23" s="934">
        <v>799.3833994617762</v>
      </c>
      <c r="I23" s="937">
        <v>7.98194957559981</v>
      </c>
      <c r="K23" s="135" t="s">
        <v>28</v>
      </c>
      <c r="L23" s="950">
        <v>11432.505049190004</v>
      </c>
      <c r="M23" s="945">
        <v>15281.043452884001</v>
      </c>
      <c r="N23" s="945">
        <v>15911.836528133997</v>
      </c>
      <c r="O23" s="945">
        <v>17718.609956898</v>
      </c>
      <c r="P23" s="950">
        <v>3848.5384036939977</v>
      </c>
      <c r="Q23" s="1321">
        <v>33.66312446078183</v>
      </c>
      <c r="R23" s="1321">
        <v>1806.7734287640014</v>
      </c>
      <c r="S23" s="1322">
        <v>11.35490190318015</v>
      </c>
    </row>
    <row r="24" spans="1:19" s="36" customFormat="1" ht="12.75">
      <c r="A24" s="135" t="s">
        <v>719</v>
      </c>
      <c r="B24" s="939">
        <v>4753.383164016962</v>
      </c>
      <c r="C24" s="934">
        <v>7461.41302744376</v>
      </c>
      <c r="D24" s="934">
        <v>8311.154326327762</v>
      </c>
      <c r="E24" s="934">
        <v>9031.403261268639</v>
      </c>
      <c r="F24" s="939">
        <v>2708.0298634267983</v>
      </c>
      <c r="G24" s="934">
        <v>56.97057800697708</v>
      </c>
      <c r="H24" s="934">
        <v>720.248934940877</v>
      </c>
      <c r="I24" s="938">
        <v>8.666051749987357</v>
      </c>
      <c r="K24" s="135" t="s">
        <v>29</v>
      </c>
      <c r="L24" s="950">
        <v>52454.424719779294</v>
      </c>
      <c r="M24" s="945">
        <v>62494.57749435181</v>
      </c>
      <c r="N24" s="945">
        <v>64686.43784130118</v>
      </c>
      <c r="O24" s="945">
        <v>90212.57331833101</v>
      </c>
      <c r="P24" s="950">
        <v>10040.152774572518</v>
      </c>
      <c r="Q24" s="1321">
        <v>19.140716590085145</v>
      </c>
      <c r="R24" s="1321">
        <v>25526.135477029828</v>
      </c>
      <c r="S24" s="1322">
        <v>39.461340473956085</v>
      </c>
    </row>
    <row r="25" spans="1:19" s="36" customFormat="1" ht="12.75">
      <c r="A25" s="135" t="s">
        <v>0</v>
      </c>
      <c r="B25" s="939">
        <v>3382.135572129759</v>
      </c>
      <c r="C25" s="934">
        <v>3886.831285253559</v>
      </c>
      <c r="D25" s="934">
        <v>4204.276519867561</v>
      </c>
      <c r="E25" s="934">
        <v>5066.336902008639</v>
      </c>
      <c r="F25" s="939">
        <v>504.69571312380003</v>
      </c>
      <c r="G25" s="934">
        <v>14.92239747225712</v>
      </c>
      <c r="H25" s="934">
        <v>862.0603821410787</v>
      </c>
      <c r="I25" s="937">
        <v>20.50436925514677</v>
      </c>
      <c r="K25" s="135" t="s">
        <v>30</v>
      </c>
      <c r="L25" s="950">
        <v>18971.735453358004</v>
      </c>
      <c r="M25" s="945">
        <v>25576.23381277</v>
      </c>
      <c r="N25" s="945">
        <v>25532.756692248986</v>
      </c>
      <c r="O25" s="945">
        <v>29620.6910685121</v>
      </c>
      <c r="P25" s="950">
        <v>6604.498359411995</v>
      </c>
      <c r="Q25" s="1321">
        <v>34.8123047343199</v>
      </c>
      <c r="R25" s="1321">
        <v>4087.9343762631142</v>
      </c>
      <c r="S25" s="1322">
        <v>16.010548432101317</v>
      </c>
    </row>
    <row r="26" spans="1:19" s="36" customFormat="1" ht="12.75">
      <c r="A26" s="135" t="s">
        <v>1</v>
      </c>
      <c r="B26" s="939">
        <v>1371.2475918872003</v>
      </c>
      <c r="C26" s="934">
        <v>3574.5817421902</v>
      </c>
      <c r="D26" s="934">
        <v>4106.877806460201</v>
      </c>
      <c r="E26" s="934">
        <v>3965.0663592600004</v>
      </c>
      <c r="F26" s="939">
        <v>2203.3341503029997</v>
      </c>
      <c r="G26" s="934">
        <v>160.6809859385516</v>
      </c>
      <c r="H26" s="934">
        <v>-141.81144720020075</v>
      </c>
      <c r="I26" s="937">
        <v>-3.453023291248853</v>
      </c>
      <c r="K26" s="135" t="s">
        <v>31</v>
      </c>
      <c r="L26" s="954">
        <v>1521.270752601</v>
      </c>
      <c r="M26" s="952">
        <v>1401.840973063</v>
      </c>
      <c r="N26" s="952">
        <v>1360.298691063</v>
      </c>
      <c r="O26" s="952">
        <v>1306.9753049209996</v>
      </c>
      <c r="P26" s="945">
        <v>-119.42977953799982</v>
      </c>
      <c r="Q26" s="1321">
        <v>-7.8506590187055245</v>
      </c>
      <c r="R26" s="1321">
        <v>-53.323386142000345</v>
      </c>
      <c r="S26" s="1322">
        <v>-3.9199762884672777</v>
      </c>
    </row>
    <row r="27" spans="1:19" s="36" customFormat="1" ht="12.75">
      <c r="A27" s="135" t="s">
        <v>904</v>
      </c>
      <c r="B27" s="939">
        <v>606.398186384</v>
      </c>
      <c r="C27" s="934">
        <v>264.18973309399996</v>
      </c>
      <c r="D27" s="934">
        <v>228.080774604</v>
      </c>
      <c r="E27" s="934">
        <v>878.2098167250003</v>
      </c>
      <c r="F27" s="939">
        <v>-342.2084532900001</v>
      </c>
      <c r="G27" s="934">
        <v>-56.43296120831363</v>
      </c>
      <c r="H27" s="934">
        <v>650.1290421210003</v>
      </c>
      <c r="I27" s="937">
        <v>285.0433331129166</v>
      </c>
      <c r="K27" s="134" t="s">
        <v>741</v>
      </c>
      <c r="L27" s="946">
        <v>80107.15483591001</v>
      </c>
      <c r="M27" s="944">
        <v>85527.76587529002</v>
      </c>
      <c r="N27" s="944">
        <v>84621.61685791</v>
      </c>
      <c r="O27" s="944">
        <v>87409.78039607199</v>
      </c>
      <c r="P27" s="944">
        <v>5420.6110393800045</v>
      </c>
      <c r="Q27" s="1323">
        <v>6.766700241050231</v>
      </c>
      <c r="R27" s="1323">
        <v>2788.1635381619853</v>
      </c>
      <c r="S27" s="1324">
        <v>3.294859684427504</v>
      </c>
    </row>
    <row r="28" spans="1:19" s="36" customFormat="1" ht="12.75">
      <c r="A28" s="135" t="s">
        <v>2</v>
      </c>
      <c r="B28" s="939">
        <v>4766.2192866856</v>
      </c>
      <c r="C28" s="934">
        <v>5388.241629974701</v>
      </c>
      <c r="D28" s="934">
        <v>5536.231373994398</v>
      </c>
      <c r="E28" s="934">
        <v>5930.300937794999</v>
      </c>
      <c r="F28" s="939">
        <v>622.0223432891007</v>
      </c>
      <c r="G28" s="934">
        <v>13.050644669806019</v>
      </c>
      <c r="H28" s="934">
        <v>394.0695638006009</v>
      </c>
      <c r="I28" s="937">
        <v>7.1180111014088485</v>
      </c>
      <c r="K28" s="135" t="s">
        <v>33</v>
      </c>
      <c r="L28" s="953">
        <v>59.339677009999996</v>
      </c>
      <c r="M28" s="951">
        <v>52.56147099</v>
      </c>
      <c r="N28" s="951">
        <v>95.42742179999999</v>
      </c>
      <c r="O28" s="951">
        <v>161.50501812099998</v>
      </c>
      <c r="P28" s="945">
        <v>-6.778206019999999</v>
      </c>
      <c r="Q28" s="1321">
        <v>-11.422721459804588</v>
      </c>
      <c r="R28" s="1321">
        <v>66.07759632099999</v>
      </c>
      <c r="S28" s="1322">
        <v>69.24382433750294</v>
      </c>
    </row>
    <row r="29" spans="1:19" s="36" customFormat="1" ht="12.75">
      <c r="A29" s="135" t="s">
        <v>3</v>
      </c>
      <c r="B29" s="939">
        <v>0</v>
      </c>
      <c r="C29" s="934">
        <v>0</v>
      </c>
      <c r="D29" s="934">
        <v>0</v>
      </c>
      <c r="E29" s="934">
        <v>0</v>
      </c>
      <c r="F29" s="939">
        <v>0</v>
      </c>
      <c r="G29" s="1317"/>
      <c r="H29" s="1317">
        <v>0</v>
      </c>
      <c r="I29" s="1319"/>
      <c r="J29" s="38"/>
      <c r="K29" s="141" t="s">
        <v>34</v>
      </c>
      <c r="L29" s="950">
        <v>322.5126899999999</v>
      </c>
      <c r="M29" s="945">
        <v>42.401399</v>
      </c>
      <c r="N29" s="945">
        <v>42.752855</v>
      </c>
      <c r="O29" s="945">
        <v>54.132616240999994</v>
      </c>
      <c r="P29" s="950">
        <v>-280.11129099999994</v>
      </c>
      <c r="Q29" s="1321">
        <v>-86.8527967070071</v>
      </c>
      <c r="R29" s="1321">
        <v>11.379761240999997</v>
      </c>
      <c r="S29" s="1322">
        <v>26.61754692405922</v>
      </c>
    </row>
    <row r="30" spans="1:19" s="36" customFormat="1" ht="12.75">
      <c r="A30" s="135" t="s">
        <v>720</v>
      </c>
      <c r="B30" s="939">
        <v>9526.817046617</v>
      </c>
      <c r="C30" s="934">
        <v>9920.509256545998</v>
      </c>
      <c r="D30" s="934">
        <v>10318.766238829001</v>
      </c>
      <c r="E30" s="934">
        <v>10983.723699882505</v>
      </c>
      <c r="F30" s="939">
        <v>393.69220992899864</v>
      </c>
      <c r="G30" s="1318">
        <v>4.132463214130892</v>
      </c>
      <c r="H30" s="1318">
        <v>664.9574610535037</v>
      </c>
      <c r="I30" s="1320">
        <v>6.44415665267522</v>
      </c>
      <c r="K30" s="135" t="s">
        <v>35</v>
      </c>
      <c r="L30" s="950">
        <v>841.6756287299997</v>
      </c>
      <c r="M30" s="945">
        <v>796.85675035</v>
      </c>
      <c r="N30" s="945">
        <v>965.32206457</v>
      </c>
      <c r="O30" s="945">
        <v>471.40378798099994</v>
      </c>
      <c r="P30" s="950">
        <v>-44.818878379999774</v>
      </c>
      <c r="Q30" s="1321">
        <v>-5.324958552931699</v>
      </c>
      <c r="R30" s="1321">
        <v>-493.918276589</v>
      </c>
      <c r="S30" s="1322">
        <v>-51.16616461149829</v>
      </c>
    </row>
    <row r="31" spans="1:19" s="36" customFormat="1" ht="12.75">
      <c r="A31" s="135" t="s">
        <v>721</v>
      </c>
      <c r="B31" s="939">
        <v>7043.596699881199</v>
      </c>
      <c r="C31" s="934">
        <v>8285.4119081782</v>
      </c>
      <c r="D31" s="934">
        <v>9189.805889198198</v>
      </c>
      <c r="E31" s="934">
        <v>9546.70523813</v>
      </c>
      <c r="F31" s="939">
        <v>1241.815208297</v>
      </c>
      <c r="G31" s="1318">
        <v>17.63041328470645</v>
      </c>
      <c r="H31" s="1318">
        <v>356.8993489318018</v>
      </c>
      <c r="I31" s="1320">
        <v>3.883644042485221</v>
      </c>
      <c r="K31" s="135" t="s">
        <v>36</v>
      </c>
      <c r="L31" s="950">
        <v>10065.74807388</v>
      </c>
      <c r="M31" s="945">
        <v>13063.732935229997</v>
      </c>
      <c r="N31" s="945">
        <v>15071.635542429998</v>
      </c>
      <c r="O31" s="945">
        <v>19796.846092051004</v>
      </c>
      <c r="P31" s="950">
        <v>2997.984861349996</v>
      </c>
      <c r="Q31" s="1321">
        <v>29.784024389896896</v>
      </c>
      <c r="R31" s="1321">
        <v>4725.210549621006</v>
      </c>
      <c r="S31" s="1322">
        <v>31.351677369841447</v>
      </c>
    </row>
    <row r="32" spans="1:19" s="36" customFormat="1" ht="12.75">
      <c r="A32" s="135" t="s">
        <v>4</v>
      </c>
      <c r="B32" s="939">
        <v>2489.927476420899</v>
      </c>
      <c r="C32" s="934">
        <v>2738.6445751023994</v>
      </c>
      <c r="D32" s="934">
        <v>2972.0707567019003</v>
      </c>
      <c r="E32" s="934">
        <v>3347.4640148535</v>
      </c>
      <c r="F32" s="939">
        <v>248.71709868150037</v>
      </c>
      <c r="G32" s="1318">
        <v>9.988929438178426</v>
      </c>
      <c r="H32" s="1318">
        <v>375.39325815159964</v>
      </c>
      <c r="I32" s="1320">
        <v>12.630697210189323</v>
      </c>
      <c r="K32" s="135" t="s">
        <v>742</v>
      </c>
      <c r="L32" s="950">
        <v>997.3788866799999</v>
      </c>
      <c r="M32" s="945">
        <v>1607.58007214</v>
      </c>
      <c r="N32" s="945">
        <v>1738.7345512500005</v>
      </c>
      <c r="O32" s="945">
        <v>2092.4845576009993</v>
      </c>
      <c r="P32" s="950">
        <v>610.2011854600001</v>
      </c>
      <c r="Q32" s="1321">
        <v>61.18047951578283</v>
      </c>
      <c r="R32" s="1321">
        <v>353.7500063509988</v>
      </c>
      <c r="S32" s="1322">
        <v>20.345256617617853</v>
      </c>
    </row>
    <row r="33" spans="1:19" s="36" customFormat="1" ht="12.75">
      <c r="A33" s="135" t="s">
        <v>722</v>
      </c>
      <c r="B33" s="939">
        <v>4240.0559228843995</v>
      </c>
      <c r="C33" s="934">
        <v>5013.4893595554</v>
      </c>
      <c r="D33" s="934">
        <v>4880.383515715399</v>
      </c>
      <c r="E33" s="934">
        <v>6098.456375364998</v>
      </c>
      <c r="F33" s="939">
        <v>773.4334366710009</v>
      </c>
      <c r="G33" s="1318">
        <v>18.241114049855604</v>
      </c>
      <c r="H33" s="1318">
        <v>1218.0728596495992</v>
      </c>
      <c r="I33" s="1320">
        <v>24.958547944588037</v>
      </c>
      <c r="K33" s="135" t="s">
        <v>743</v>
      </c>
      <c r="L33" s="950">
        <v>1316.16555217</v>
      </c>
      <c r="M33" s="945">
        <v>1778.1635655699997</v>
      </c>
      <c r="N33" s="945">
        <v>973.1144404699999</v>
      </c>
      <c r="O33" s="945">
        <v>106.129691141</v>
      </c>
      <c r="P33" s="950">
        <v>461.99801339999976</v>
      </c>
      <c r="Q33" s="1321">
        <v>35.10181622959896</v>
      </c>
      <c r="R33" s="1321">
        <v>-866.9847493289999</v>
      </c>
      <c r="S33" s="1322">
        <v>-89.09381191694771</v>
      </c>
    </row>
    <row r="34" spans="1:19" s="36" customFormat="1" ht="12.75">
      <c r="A34" s="135" t="s">
        <v>723</v>
      </c>
      <c r="B34" s="939">
        <v>0</v>
      </c>
      <c r="C34" s="934">
        <v>0</v>
      </c>
      <c r="D34" s="934">
        <v>0</v>
      </c>
      <c r="E34" s="934">
        <v>0</v>
      </c>
      <c r="F34" s="939">
        <v>0</v>
      </c>
      <c r="G34" s="1317"/>
      <c r="H34" s="1317">
        <v>0</v>
      </c>
      <c r="I34" s="1319"/>
      <c r="K34" s="135" t="s">
        <v>37</v>
      </c>
      <c r="L34" s="950">
        <v>2646.0690899600004</v>
      </c>
      <c r="M34" s="945">
        <v>2202.16397499</v>
      </c>
      <c r="N34" s="945">
        <v>2665.4848295599995</v>
      </c>
      <c r="O34" s="945">
        <v>3173.9600623210004</v>
      </c>
      <c r="P34" s="950">
        <v>-443.90511497000034</v>
      </c>
      <c r="Q34" s="1321">
        <v>-16.77602133120079</v>
      </c>
      <c r="R34" s="1321">
        <v>508.4752327610008</v>
      </c>
      <c r="S34" s="1322">
        <v>19.07627562243288</v>
      </c>
    </row>
    <row r="35" spans="1:19" s="36" customFormat="1" ht="12.75">
      <c r="A35" s="135" t="s">
        <v>5</v>
      </c>
      <c r="B35" s="939">
        <v>5545.4989165073</v>
      </c>
      <c r="C35" s="934">
        <v>6270.5611847873015</v>
      </c>
      <c r="D35" s="934">
        <v>6218.924523527301</v>
      </c>
      <c r="E35" s="934">
        <v>7172.779438935</v>
      </c>
      <c r="F35" s="939">
        <v>725.0622682800013</v>
      </c>
      <c r="G35" s="934">
        <v>13.074788746630292</v>
      </c>
      <c r="H35" s="934">
        <v>953.8549154076991</v>
      </c>
      <c r="I35" s="937">
        <v>15.33794005376807</v>
      </c>
      <c r="K35" s="135" t="s">
        <v>906</v>
      </c>
      <c r="L35" s="950">
        <v>0</v>
      </c>
      <c r="M35" s="945">
        <v>0</v>
      </c>
      <c r="N35" s="945">
        <v>0</v>
      </c>
      <c r="O35" s="945">
        <v>0</v>
      </c>
      <c r="P35" s="950">
        <v>0</v>
      </c>
      <c r="Q35" s="1627"/>
      <c r="R35" s="1321">
        <v>0</v>
      </c>
      <c r="S35" s="1628"/>
    </row>
    <row r="36" spans="1:19" s="36" customFormat="1" ht="12.75">
      <c r="A36" s="135" t="s">
        <v>724</v>
      </c>
      <c r="B36" s="939">
        <v>1804.324624248</v>
      </c>
      <c r="C36" s="934">
        <v>1446.8602003800002</v>
      </c>
      <c r="D36" s="934">
        <v>1440.01335025</v>
      </c>
      <c r="E36" s="934">
        <v>1343.3229297049998</v>
      </c>
      <c r="F36" s="939">
        <v>-357.4644238679998</v>
      </c>
      <c r="G36" s="934">
        <v>-19.81153607638551</v>
      </c>
      <c r="H36" s="934">
        <v>-96.69042054500028</v>
      </c>
      <c r="I36" s="937">
        <v>-6.7145502872049</v>
      </c>
      <c r="K36" s="135" t="s">
        <v>40</v>
      </c>
      <c r="L36" s="950">
        <v>2148.43815458</v>
      </c>
      <c r="M36" s="945">
        <v>4981.62218193</v>
      </c>
      <c r="N36" s="945">
        <v>4275.9443457</v>
      </c>
      <c r="O36" s="945">
        <v>3301.726189261001</v>
      </c>
      <c r="P36" s="950">
        <v>2833.1840273499997</v>
      </c>
      <c r="Q36" s="1321">
        <v>131.87179818559224</v>
      </c>
      <c r="R36" s="1321">
        <v>-974.2181564389989</v>
      </c>
      <c r="S36" s="1322">
        <v>-22.783695896760157</v>
      </c>
    </row>
    <row r="37" spans="1:19" s="36" customFormat="1" ht="12.75">
      <c r="A37" s="135" t="s">
        <v>725</v>
      </c>
      <c r="B37" s="939">
        <v>492.84087349000004</v>
      </c>
      <c r="C37" s="934">
        <v>508.0935042500001</v>
      </c>
      <c r="D37" s="934">
        <v>523.3728365700001</v>
      </c>
      <c r="E37" s="934">
        <v>438.28368536500005</v>
      </c>
      <c r="F37" s="939">
        <v>15.252630760000045</v>
      </c>
      <c r="G37" s="934">
        <v>3.0948388375319134</v>
      </c>
      <c r="H37" s="934">
        <v>-85.08915120500006</v>
      </c>
      <c r="I37" s="937">
        <v>-16.25784627315475</v>
      </c>
      <c r="K37" s="135" t="s">
        <v>41</v>
      </c>
      <c r="L37" s="950">
        <v>1409.63553895</v>
      </c>
      <c r="M37" s="945">
        <v>739.1142259599999</v>
      </c>
      <c r="N37" s="945">
        <v>943.9997264699999</v>
      </c>
      <c r="O37" s="945">
        <v>703.5429613409999</v>
      </c>
      <c r="P37" s="950">
        <v>-670.5213129900001</v>
      </c>
      <c r="Q37" s="1321">
        <v>-47.56699831003506</v>
      </c>
      <c r="R37" s="1321">
        <v>-240.45676512900002</v>
      </c>
      <c r="S37" s="1322">
        <v>-25.47212233081528</v>
      </c>
    </row>
    <row r="38" spans="1:19" s="36" customFormat="1" ht="12.75">
      <c r="A38" s="135" t="s">
        <v>6</v>
      </c>
      <c r="B38" s="939">
        <v>310.1411297100001</v>
      </c>
      <c r="C38" s="934">
        <v>397.28772768000016</v>
      </c>
      <c r="D38" s="934">
        <v>422.6574516499999</v>
      </c>
      <c r="E38" s="934">
        <v>548.382632725</v>
      </c>
      <c r="F38" s="939">
        <v>87.14659797000007</v>
      </c>
      <c r="G38" s="934">
        <v>28.099013520550205</v>
      </c>
      <c r="H38" s="934">
        <v>125.72518107500008</v>
      </c>
      <c r="I38" s="937">
        <v>29.74635383433683</v>
      </c>
      <c r="K38" s="135" t="s">
        <v>65</v>
      </c>
      <c r="L38" s="950">
        <v>57064.3672057</v>
      </c>
      <c r="M38" s="945">
        <v>56677.20734554002</v>
      </c>
      <c r="N38" s="945">
        <v>54132.479926579996</v>
      </c>
      <c r="O38" s="945">
        <v>53205.81238445198</v>
      </c>
      <c r="P38" s="950">
        <v>-387.1598601599835</v>
      </c>
      <c r="Q38" s="1321">
        <v>-0.6784616725256724</v>
      </c>
      <c r="R38" s="1321">
        <v>-926.6675421280161</v>
      </c>
      <c r="S38" s="1322">
        <v>-1.711851264499349</v>
      </c>
    </row>
    <row r="39" spans="1:19" s="36" customFormat="1" ht="12.75">
      <c r="A39" s="135" t="s">
        <v>7</v>
      </c>
      <c r="B39" s="939">
        <v>982.7729532540001</v>
      </c>
      <c r="C39" s="934">
        <v>1168.656700224</v>
      </c>
      <c r="D39" s="934">
        <v>1158.7748106039999</v>
      </c>
      <c r="E39" s="934">
        <v>1234.724563815</v>
      </c>
      <c r="F39" s="939">
        <v>185.88374696999983</v>
      </c>
      <c r="G39" s="934">
        <v>18.914210688697874</v>
      </c>
      <c r="H39" s="934">
        <v>75.94975321100014</v>
      </c>
      <c r="I39" s="937">
        <v>6.554315171160139</v>
      </c>
      <c r="K39" s="135" t="s">
        <v>482</v>
      </c>
      <c r="L39" s="954">
        <v>3235.8243382499986</v>
      </c>
      <c r="M39" s="952">
        <v>3586.361953589999</v>
      </c>
      <c r="N39" s="952">
        <v>3716.7211540799995</v>
      </c>
      <c r="O39" s="952">
        <v>4342.237035561</v>
      </c>
      <c r="P39" s="945">
        <v>350.53761534000023</v>
      </c>
      <c r="Q39" s="1321">
        <v>10.833023634700092</v>
      </c>
      <c r="R39" s="1321">
        <v>625.5158814810006</v>
      </c>
      <c r="S39" s="1322">
        <v>16.829776987556514</v>
      </c>
    </row>
    <row r="40" spans="1:19" s="36" customFormat="1" ht="12.75">
      <c r="A40" s="135" t="s">
        <v>8</v>
      </c>
      <c r="B40" s="939">
        <v>8572.091446594999</v>
      </c>
      <c r="C40" s="934">
        <v>10058.127826724998</v>
      </c>
      <c r="D40" s="934">
        <v>9878.140187305002</v>
      </c>
      <c r="E40" s="934">
        <v>10140.873725525002</v>
      </c>
      <c r="F40" s="939">
        <v>1486.036380129999</v>
      </c>
      <c r="G40" s="934">
        <v>17.335750433697036</v>
      </c>
      <c r="H40" s="934">
        <v>262.7335382199999</v>
      </c>
      <c r="I40" s="937">
        <v>2.6597470094386266</v>
      </c>
      <c r="K40" s="134" t="s">
        <v>744</v>
      </c>
      <c r="L40" s="946">
        <v>59829.607764042084</v>
      </c>
      <c r="M40" s="944">
        <v>70339.96742690862</v>
      </c>
      <c r="N40" s="944">
        <v>71808.49962001608</v>
      </c>
      <c r="O40" s="944">
        <v>84003.62630156302</v>
      </c>
      <c r="P40" s="944">
        <v>10510.35966286654</v>
      </c>
      <c r="Q40" s="1323">
        <v>17.567154550498863</v>
      </c>
      <c r="R40" s="1323">
        <v>12195.126681546943</v>
      </c>
      <c r="S40" s="1324">
        <v>16.982845688294596</v>
      </c>
    </row>
    <row r="41" spans="1:19" s="36" customFormat="1" ht="12.75">
      <c r="A41" s="135" t="s">
        <v>9</v>
      </c>
      <c r="B41" s="939">
        <v>17618.824070582</v>
      </c>
      <c r="C41" s="934">
        <v>21868.72990893799</v>
      </c>
      <c r="D41" s="934">
        <v>23501.181649237995</v>
      </c>
      <c r="E41" s="934">
        <v>30059.701303535003</v>
      </c>
      <c r="F41" s="939">
        <v>4249.9058383559895</v>
      </c>
      <c r="G41" s="934">
        <v>24.121393240153985</v>
      </c>
      <c r="H41" s="934">
        <v>6558.519654297008</v>
      </c>
      <c r="I41" s="937">
        <v>27.907191017817023</v>
      </c>
      <c r="K41" s="135" t="s">
        <v>745</v>
      </c>
      <c r="L41" s="953">
        <v>4568.897405178101</v>
      </c>
      <c r="M41" s="951">
        <v>5206.6575716881025</v>
      </c>
      <c r="N41" s="951">
        <v>5372.1953086981</v>
      </c>
      <c r="O41" s="951">
        <v>7216.44609781801</v>
      </c>
      <c r="P41" s="945">
        <v>637.7601665100019</v>
      </c>
      <c r="Q41" s="1321">
        <v>13.95873248953248</v>
      </c>
      <c r="R41" s="1321">
        <v>1844.2507891199093</v>
      </c>
      <c r="S41" s="1322">
        <v>34.329555854640844</v>
      </c>
    </row>
    <row r="42" spans="1:19" s="36" customFormat="1" ht="12.75">
      <c r="A42" s="135" t="s">
        <v>726</v>
      </c>
      <c r="B42" s="939">
        <v>3340.2618720800006</v>
      </c>
      <c r="C42" s="934">
        <v>3820.4884682819998</v>
      </c>
      <c r="D42" s="934">
        <v>3816.6646512419998</v>
      </c>
      <c r="E42" s="934">
        <v>4300.390327976251</v>
      </c>
      <c r="F42" s="939">
        <v>480.2265962019992</v>
      </c>
      <c r="G42" s="934">
        <v>14.37691458313594</v>
      </c>
      <c r="H42" s="934">
        <v>483.725676734251</v>
      </c>
      <c r="I42" s="937">
        <v>12.674041890917492</v>
      </c>
      <c r="K42" s="135" t="s">
        <v>48</v>
      </c>
      <c r="L42" s="950">
        <v>14351.704427899798</v>
      </c>
      <c r="M42" s="945">
        <v>16889.913334493012</v>
      </c>
      <c r="N42" s="945">
        <v>17392.70516889301</v>
      </c>
      <c r="O42" s="945">
        <v>21916.072747411</v>
      </c>
      <c r="P42" s="950">
        <v>2538.208906593214</v>
      </c>
      <c r="Q42" s="1321">
        <v>17.685766309811406</v>
      </c>
      <c r="R42" s="1321">
        <v>4523.367578517988</v>
      </c>
      <c r="S42" s="1322">
        <v>26.007268763504747</v>
      </c>
    </row>
    <row r="43" spans="1:19" s="36" customFormat="1" ht="12.75">
      <c r="A43" s="135" t="s">
        <v>727</v>
      </c>
      <c r="B43" s="939">
        <v>25944.41716643</v>
      </c>
      <c r="C43" s="934">
        <v>28927.303519509005</v>
      </c>
      <c r="D43" s="934">
        <v>30861.842249155005</v>
      </c>
      <c r="E43" s="934">
        <v>34606.37712583849</v>
      </c>
      <c r="F43" s="939">
        <v>2982.886353079004</v>
      </c>
      <c r="G43" s="934">
        <v>11.497218588277327</v>
      </c>
      <c r="H43" s="934">
        <v>3744.534876683483</v>
      </c>
      <c r="I43" s="937">
        <v>12.133218900067472</v>
      </c>
      <c r="K43" s="135" t="s">
        <v>49</v>
      </c>
      <c r="L43" s="950">
        <v>694.2135445520001</v>
      </c>
      <c r="M43" s="945">
        <v>981.8792622080001</v>
      </c>
      <c r="N43" s="945">
        <v>914.1013088680002</v>
      </c>
      <c r="O43" s="945">
        <v>712.521942291</v>
      </c>
      <c r="P43" s="950">
        <v>287.66571765599997</v>
      </c>
      <c r="Q43" s="1321">
        <v>41.437641185989904</v>
      </c>
      <c r="R43" s="1321">
        <v>-201.5793665770002</v>
      </c>
      <c r="S43" s="1322">
        <v>-22.052191001304983</v>
      </c>
    </row>
    <row r="44" spans="1:19" s="36" customFormat="1" ht="12.75">
      <c r="A44" s="135" t="s">
        <v>10</v>
      </c>
      <c r="B44" s="939">
        <v>3739.4449605976015</v>
      </c>
      <c r="C44" s="934">
        <v>5066.7080504186</v>
      </c>
      <c r="D44" s="934">
        <v>4426.329825808601</v>
      </c>
      <c r="E44" s="934">
        <v>4112.6542568952</v>
      </c>
      <c r="F44" s="939">
        <v>1327.2630898209982</v>
      </c>
      <c r="G44" s="934">
        <v>35.49358537981765</v>
      </c>
      <c r="H44" s="934">
        <v>-313.67556891340064</v>
      </c>
      <c r="I44" s="937">
        <v>-7.086583721900988</v>
      </c>
      <c r="K44" s="135" t="s">
        <v>50</v>
      </c>
      <c r="L44" s="950">
        <v>1519.0526708745301</v>
      </c>
      <c r="M44" s="945">
        <v>2013.2554061192664</v>
      </c>
      <c r="N44" s="945">
        <v>2147.3281492892665</v>
      </c>
      <c r="O44" s="945">
        <v>1619.740425361006</v>
      </c>
      <c r="P44" s="950">
        <v>494.20273524473623</v>
      </c>
      <c r="Q44" s="1321">
        <v>32.53361418733559</v>
      </c>
      <c r="R44" s="1321">
        <v>-527.5877239282606</v>
      </c>
      <c r="S44" s="1322">
        <v>-24.569496939854503</v>
      </c>
    </row>
    <row r="45" spans="1:19" s="36" customFormat="1" ht="12.75">
      <c r="A45" s="135" t="s">
        <v>11</v>
      </c>
      <c r="B45" s="943">
        <v>20523.568972443994</v>
      </c>
      <c r="C45" s="941">
        <v>21875.185358742554</v>
      </c>
      <c r="D45" s="941">
        <v>21056.5459694452</v>
      </c>
      <c r="E45" s="941">
        <v>28872.983315936806</v>
      </c>
      <c r="F45" s="934">
        <v>1351.6163862985595</v>
      </c>
      <c r="G45" s="934">
        <v>6.585679070308433</v>
      </c>
      <c r="H45" s="934">
        <v>7816.437346491606</v>
      </c>
      <c r="I45" s="937">
        <v>37.1211753239772</v>
      </c>
      <c r="K45" s="135" t="s">
        <v>746</v>
      </c>
      <c r="L45" s="950">
        <v>7886.046288374852</v>
      </c>
      <c r="M45" s="945">
        <v>10920.126553173406</v>
      </c>
      <c r="N45" s="945">
        <v>11088.357774517854</v>
      </c>
      <c r="O45" s="945">
        <v>14370.569310309997</v>
      </c>
      <c r="P45" s="950">
        <v>3034.080264798554</v>
      </c>
      <c r="Q45" s="1321">
        <v>38.47403570622223</v>
      </c>
      <c r="R45" s="1321">
        <v>3282.211535792143</v>
      </c>
      <c r="S45" s="1322">
        <v>29.60051977520955</v>
      </c>
    </row>
    <row r="46" spans="1:19" s="56" customFormat="1" ht="12.75">
      <c r="A46" s="134" t="s">
        <v>728</v>
      </c>
      <c r="B46" s="935">
        <v>82535.90366871058</v>
      </c>
      <c r="C46" s="933">
        <v>95241.71214199458</v>
      </c>
      <c r="D46" s="933">
        <v>96067.50773841665</v>
      </c>
      <c r="E46" s="933">
        <v>116787.71333223405</v>
      </c>
      <c r="F46" s="933">
        <v>12705.808473283992</v>
      </c>
      <c r="G46" s="933">
        <v>15.39428043858781</v>
      </c>
      <c r="H46" s="933">
        <v>20720.2055938174</v>
      </c>
      <c r="I46" s="936">
        <v>21.56838048743462</v>
      </c>
      <c r="K46" s="135" t="s">
        <v>483</v>
      </c>
      <c r="L46" s="950">
        <v>14209.137687900002</v>
      </c>
      <c r="M46" s="945">
        <v>16291.768533536362</v>
      </c>
      <c r="N46" s="945">
        <v>17317.432060056362</v>
      </c>
      <c r="O46" s="945">
        <v>19920.356076829998</v>
      </c>
      <c r="P46" s="950">
        <v>2082.6308456363604</v>
      </c>
      <c r="Q46" s="1321">
        <v>14.656982650043956</v>
      </c>
      <c r="R46" s="1321">
        <v>2602.9240167736352</v>
      </c>
      <c r="S46" s="1322">
        <v>15.030658170026415</v>
      </c>
    </row>
    <row r="47" spans="1:19" s="36" customFormat="1" ht="12.75">
      <c r="A47" s="135" t="s">
        <v>12</v>
      </c>
      <c r="B47" s="942">
        <v>64525.85127080101</v>
      </c>
      <c r="C47" s="940">
        <v>75182.861301926</v>
      </c>
      <c r="D47" s="940">
        <v>76131.41699176302</v>
      </c>
      <c r="E47" s="940">
        <v>93060.41377738403</v>
      </c>
      <c r="F47" s="934">
        <v>10657.010031124984</v>
      </c>
      <c r="G47" s="934">
        <v>16.515876693202888</v>
      </c>
      <c r="H47" s="934">
        <v>16928.996785621013</v>
      </c>
      <c r="I47" s="937">
        <v>22.23654498306873</v>
      </c>
      <c r="K47" s="135" t="s">
        <v>484</v>
      </c>
      <c r="L47" s="950">
        <v>2010.8289062089996</v>
      </c>
      <c r="M47" s="945">
        <v>2576.705741687</v>
      </c>
      <c r="N47" s="945">
        <v>2327.531839657</v>
      </c>
      <c r="O47" s="945">
        <v>2680.3464072610004</v>
      </c>
      <c r="P47" s="950">
        <v>565.8768354780007</v>
      </c>
      <c r="Q47" s="1321">
        <v>28.1414710983464</v>
      </c>
      <c r="R47" s="1321">
        <v>352.81456760400033</v>
      </c>
      <c r="S47" s="1322">
        <v>15.158313265265292</v>
      </c>
    </row>
    <row r="48" spans="1:19" s="36" customFormat="1" ht="12.75">
      <c r="A48" s="135" t="s">
        <v>13</v>
      </c>
      <c r="B48" s="939">
        <v>8447.848046062001</v>
      </c>
      <c r="C48" s="934">
        <v>9042.347180749002</v>
      </c>
      <c r="D48" s="934">
        <v>9336.069629888998</v>
      </c>
      <c r="E48" s="934">
        <v>11031.006861865026</v>
      </c>
      <c r="F48" s="939">
        <v>594.4991346870011</v>
      </c>
      <c r="G48" s="934">
        <v>7.037284897236394</v>
      </c>
      <c r="H48" s="934">
        <v>1694.9372319760278</v>
      </c>
      <c r="I48" s="937">
        <v>18.15471926805006</v>
      </c>
      <c r="K48" s="135" t="s">
        <v>485</v>
      </c>
      <c r="L48" s="954">
        <v>14589.726833053803</v>
      </c>
      <c r="M48" s="952">
        <v>15459.661024003472</v>
      </c>
      <c r="N48" s="952">
        <v>15248.848010036509</v>
      </c>
      <c r="O48" s="952">
        <v>15567.573294281005</v>
      </c>
      <c r="P48" s="945">
        <v>869.9341909496688</v>
      </c>
      <c r="Q48" s="1321">
        <v>5.962648930333546</v>
      </c>
      <c r="R48" s="1321">
        <v>318.7252842444959</v>
      </c>
      <c r="S48" s="1322">
        <v>2.09015975524654</v>
      </c>
    </row>
    <row r="49" spans="1:19" s="36" customFormat="1" ht="12.75">
      <c r="A49" s="135" t="s">
        <v>729</v>
      </c>
      <c r="B49" s="943">
        <v>9562.204351847602</v>
      </c>
      <c r="C49" s="941">
        <v>11016.503659319598</v>
      </c>
      <c r="D49" s="941">
        <v>10600.0211167646</v>
      </c>
      <c r="E49" s="941">
        <v>12696.292692984991</v>
      </c>
      <c r="F49" s="934">
        <v>1454.2993074719961</v>
      </c>
      <c r="G49" s="934">
        <v>15.208828989217299</v>
      </c>
      <c r="H49" s="934">
        <v>2096.2715762203916</v>
      </c>
      <c r="I49" s="937">
        <v>19.77610754855013</v>
      </c>
      <c r="K49" s="134" t="s">
        <v>747</v>
      </c>
      <c r="L49" s="946">
        <v>34900.554135189006</v>
      </c>
      <c r="M49" s="944">
        <v>44896.6190974416</v>
      </c>
      <c r="N49" s="944">
        <v>44441.295981759795</v>
      </c>
      <c r="O49" s="944">
        <v>50871.32688916311</v>
      </c>
      <c r="P49" s="944">
        <v>9996.064962252596</v>
      </c>
      <c r="Q49" s="1323">
        <v>28.641565184129597</v>
      </c>
      <c r="R49" s="1323">
        <v>6430.030907403314</v>
      </c>
      <c r="S49" s="1324">
        <v>14.468594502830015</v>
      </c>
    </row>
    <row r="50" spans="1:19" s="56" customFormat="1" ht="12.75">
      <c r="A50" s="134" t="s">
        <v>730</v>
      </c>
      <c r="B50" s="935">
        <v>10841.456495926503</v>
      </c>
      <c r="C50" s="933">
        <v>14038.424155291406</v>
      </c>
      <c r="D50" s="933">
        <v>13050.615188376902</v>
      </c>
      <c r="E50" s="933">
        <v>14460.293192558498</v>
      </c>
      <c r="F50" s="933">
        <v>3196.9676593649037</v>
      </c>
      <c r="G50" s="933">
        <v>29.48835943368044</v>
      </c>
      <c r="H50" s="933">
        <v>1409.6780041815964</v>
      </c>
      <c r="I50" s="936">
        <v>10.801621102406571</v>
      </c>
      <c r="K50" s="135" t="s">
        <v>748</v>
      </c>
      <c r="L50" s="953">
        <v>21516.542448689997</v>
      </c>
      <c r="M50" s="951">
        <v>29677.818508800006</v>
      </c>
      <c r="N50" s="951">
        <v>27452.72882057</v>
      </c>
      <c r="O50" s="951">
        <v>31854.303869150724</v>
      </c>
      <c r="P50" s="945">
        <v>8161.276060110009</v>
      </c>
      <c r="Q50" s="1321">
        <v>37.930239394047696</v>
      </c>
      <c r="R50" s="1321">
        <v>4401.575048580726</v>
      </c>
      <c r="S50" s="1322">
        <v>16.033287901356744</v>
      </c>
    </row>
    <row r="51" spans="1:19" s="36" customFormat="1" ht="12.75">
      <c r="A51" s="135" t="s">
        <v>14</v>
      </c>
      <c r="B51" s="942">
        <v>1260.6872875608028</v>
      </c>
      <c r="C51" s="940">
        <v>1359.6437925538025</v>
      </c>
      <c r="D51" s="940">
        <v>1624.8554856638025</v>
      </c>
      <c r="E51" s="940">
        <v>2683.0668636670002</v>
      </c>
      <c r="F51" s="934">
        <v>98.95650499299973</v>
      </c>
      <c r="G51" s="934">
        <v>7.849409284078869</v>
      </c>
      <c r="H51" s="934">
        <v>1058.2113780031978</v>
      </c>
      <c r="I51" s="937">
        <v>65.12649200743452</v>
      </c>
      <c r="K51" s="135" t="s">
        <v>53</v>
      </c>
      <c r="L51" s="950">
        <v>6710.770949561001</v>
      </c>
      <c r="M51" s="945">
        <v>7650.462664231998</v>
      </c>
      <c r="N51" s="945">
        <v>8419.615560945296</v>
      </c>
      <c r="O51" s="945">
        <v>8354.307112949957</v>
      </c>
      <c r="P51" s="950">
        <v>939.6917146709975</v>
      </c>
      <c r="Q51" s="1321">
        <v>14.00273860833336</v>
      </c>
      <c r="R51" s="1321">
        <v>-65.30844799533952</v>
      </c>
      <c r="S51" s="1322">
        <v>-0.7756701897207186</v>
      </c>
    </row>
    <row r="52" spans="1:19" s="36" customFormat="1" ht="12.75">
      <c r="A52" s="135" t="s">
        <v>15</v>
      </c>
      <c r="B52" s="939">
        <v>245.9311993105</v>
      </c>
      <c r="C52" s="934">
        <v>889.1725157494999</v>
      </c>
      <c r="D52" s="934">
        <v>124.51034241950003</v>
      </c>
      <c r="E52" s="934">
        <v>101.06190535099995</v>
      </c>
      <c r="F52" s="939">
        <v>643.2413164389999</v>
      </c>
      <c r="G52" s="934">
        <v>261.55336055059723</v>
      </c>
      <c r="H52" s="934">
        <v>-23.448437068500084</v>
      </c>
      <c r="I52" s="937">
        <v>-18.83252155029632</v>
      </c>
      <c r="K52" s="135" t="s">
        <v>54</v>
      </c>
      <c r="L52" s="950">
        <v>6277.9594112800005</v>
      </c>
      <c r="M52" s="945">
        <v>7169.707056209999</v>
      </c>
      <c r="N52" s="945">
        <v>8195.364030595</v>
      </c>
      <c r="O52" s="945">
        <v>10235.513341079</v>
      </c>
      <c r="P52" s="950">
        <v>891.7476449299984</v>
      </c>
      <c r="Q52" s="1321">
        <v>14.20441876906276</v>
      </c>
      <c r="R52" s="1321">
        <v>2040.149310484001</v>
      </c>
      <c r="S52" s="1322">
        <v>24.89394373291655</v>
      </c>
    </row>
    <row r="53" spans="1:19" s="36" customFormat="1" ht="12.75">
      <c r="A53" s="135" t="s">
        <v>16</v>
      </c>
      <c r="B53" s="939">
        <v>281.37627576399996</v>
      </c>
      <c r="C53" s="934">
        <v>1595.4484298029997</v>
      </c>
      <c r="D53" s="934">
        <v>1450.2576203029998</v>
      </c>
      <c r="E53" s="934">
        <v>934.052810989</v>
      </c>
      <c r="F53" s="939">
        <v>1314.0721540389998</v>
      </c>
      <c r="G53" s="934">
        <v>467.01597370673767</v>
      </c>
      <c r="H53" s="934">
        <v>-516.2048093139998</v>
      </c>
      <c r="I53" s="937">
        <v>-35.59400771885963</v>
      </c>
      <c r="K53" s="135" t="s">
        <v>55</v>
      </c>
      <c r="L53" s="954">
        <v>395.2813256579997</v>
      </c>
      <c r="M53" s="952">
        <v>398.6308681996003</v>
      </c>
      <c r="N53" s="952">
        <v>373.5875696494924</v>
      </c>
      <c r="O53" s="952">
        <v>427.20256598242815</v>
      </c>
      <c r="P53" s="945">
        <v>3.349542541600613</v>
      </c>
      <c r="Q53" s="1321">
        <v>0.8473819338732591</v>
      </c>
      <c r="R53" s="1321">
        <v>53.61499633293573</v>
      </c>
      <c r="S53" s="1322">
        <v>14.35138657938711</v>
      </c>
    </row>
    <row r="54" spans="1:19" s="36" customFormat="1" ht="12.75">
      <c r="A54" s="135" t="s">
        <v>731</v>
      </c>
      <c r="B54" s="939">
        <v>1150.70374756</v>
      </c>
      <c r="C54" s="934">
        <v>747.1183885600001</v>
      </c>
      <c r="D54" s="934">
        <v>888.2142757400002</v>
      </c>
      <c r="E54" s="934">
        <v>441.569643281</v>
      </c>
      <c r="F54" s="939">
        <v>-403.5853589999999</v>
      </c>
      <c r="G54" s="934">
        <v>-35.07291601820008</v>
      </c>
      <c r="H54" s="934">
        <v>-446.64463245900015</v>
      </c>
      <c r="I54" s="937">
        <v>-50.285684958945964</v>
      </c>
      <c r="K54" s="134" t="s">
        <v>749</v>
      </c>
      <c r="L54" s="946">
        <v>1356.0078068900002</v>
      </c>
      <c r="M54" s="944">
        <v>849.31071444</v>
      </c>
      <c r="N54" s="944">
        <v>1255.4869270099998</v>
      </c>
      <c r="O54" s="944">
        <v>1176.100512832</v>
      </c>
      <c r="P54" s="944">
        <v>-506.69709245000024</v>
      </c>
      <c r="Q54" s="1323">
        <v>-37.36682708428564</v>
      </c>
      <c r="R54" s="1323">
        <v>-79.38641417799977</v>
      </c>
      <c r="S54" s="1324">
        <v>-6.32315737186226</v>
      </c>
    </row>
    <row r="55" spans="1:19" s="36" customFormat="1" ht="12.75">
      <c r="A55" s="135" t="s">
        <v>732</v>
      </c>
      <c r="B55" s="939">
        <v>363.44708551499997</v>
      </c>
      <c r="C55" s="934">
        <v>336.200544898</v>
      </c>
      <c r="D55" s="934">
        <v>338.189744698</v>
      </c>
      <c r="E55" s="934">
        <v>351.29721743</v>
      </c>
      <c r="F55" s="939">
        <v>-27.246540616999994</v>
      </c>
      <c r="G55" s="934">
        <v>-7.496700813652691</v>
      </c>
      <c r="H55" s="934">
        <v>13.107472731999962</v>
      </c>
      <c r="I55" s="937">
        <v>3.8757747499720314</v>
      </c>
      <c r="K55" s="134" t="s">
        <v>750</v>
      </c>
      <c r="L55" s="946">
        <v>118048.72599985912</v>
      </c>
      <c r="M55" s="946">
        <v>142325.75336032716</v>
      </c>
      <c r="N55" s="946">
        <v>149741.33122370986</v>
      </c>
      <c r="O55" s="946">
        <v>166618.77531836112</v>
      </c>
      <c r="P55" s="944">
        <v>24277.02736046804</v>
      </c>
      <c r="Q55" s="1323">
        <v>20.56525994231993</v>
      </c>
      <c r="R55" s="1323">
        <v>16877.444094651262</v>
      </c>
      <c r="S55" s="1324">
        <v>11.271065881895211</v>
      </c>
    </row>
    <row r="56" spans="1:19" s="36" customFormat="1" ht="13.5" thickBot="1">
      <c r="A56" s="135" t="s">
        <v>17</v>
      </c>
      <c r="B56" s="939">
        <v>1033.92811181</v>
      </c>
      <c r="C56" s="934">
        <v>1718.0517401285003</v>
      </c>
      <c r="D56" s="934">
        <v>1231.6148890784998</v>
      </c>
      <c r="E56" s="934">
        <v>1256.9225723209993</v>
      </c>
      <c r="F56" s="939">
        <v>684.1236283185003</v>
      </c>
      <c r="G56" s="934">
        <v>66.16742697138488</v>
      </c>
      <c r="H56" s="934">
        <v>25.30768324249948</v>
      </c>
      <c r="I56" s="937">
        <v>2.0548373900736787</v>
      </c>
      <c r="K56" s="708" t="s">
        <v>44</v>
      </c>
      <c r="L56" s="947">
        <v>790466.8204213659</v>
      </c>
      <c r="M56" s="947">
        <v>936185.4027841428</v>
      </c>
      <c r="N56" s="947">
        <v>955537.0444882152</v>
      </c>
      <c r="O56" s="947">
        <v>1099804.2705359198</v>
      </c>
      <c r="P56" s="947">
        <v>145718.48236277682</v>
      </c>
      <c r="Q56" s="1325">
        <v>18.43448435762303</v>
      </c>
      <c r="R56" s="1325">
        <v>144267.22604770475</v>
      </c>
      <c r="S56" s="1326">
        <v>15.098025438142395</v>
      </c>
    </row>
    <row r="57" spans="1:11" s="36" customFormat="1" ht="13.5" thickTop="1">
      <c r="A57" s="135" t="s">
        <v>18</v>
      </c>
      <c r="B57" s="939">
        <v>2948.099658088</v>
      </c>
      <c r="C57" s="934">
        <v>3514.9856074375007</v>
      </c>
      <c r="D57" s="934">
        <v>3235.5353183466</v>
      </c>
      <c r="E57" s="934">
        <v>3339.7672395035006</v>
      </c>
      <c r="F57" s="939">
        <v>566.8859493495006</v>
      </c>
      <c r="G57" s="934">
        <v>19.228859777323688</v>
      </c>
      <c r="H57" s="934">
        <v>104.23192115690063</v>
      </c>
      <c r="I57" s="937">
        <v>3.2214737563169136</v>
      </c>
      <c r="K57" s="391" t="s">
        <v>469</v>
      </c>
    </row>
    <row r="58" spans="1:9" s="36" customFormat="1" ht="12.75">
      <c r="A58" s="135" t="s">
        <v>19</v>
      </c>
      <c r="B58" s="939">
        <v>1430.7957515715</v>
      </c>
      <c r="C58" s="934">
        <v>1682.2262394189</v>
      </c>
      <c r="D58" s="934">
        <v>1872.9235212053002</v>
      </c>
      <c r="E58" s="934">
        <v>1976.103623212</v>
      </c>
      <c r="F58" s="939">
        <v>251.43048784739995</v>
      </c>
      <c r="G58" s="934">
        <v>17.572772883288465</v>
      </c>
      <c r="H58" s="934">
        <v>103.18010200669983</v>
      </c>
      <c r="I58" s="937">
        <v>5.509039789318218</v>
      </c>
    </row>
    <row r="59" spans="1:9" s="36" customFormat="1" ht="12.75">
      <c r="A59" s="135" t="s">
        <v>20</v>
      </c>
      <c r="B59" s="939">
        <v>920.8742726390001</v>
      </c>
      <c r="C59" s="934">
        <v>456.33917689699996</v>
      </c>
      <c r="D59" s="934">
        <v>577.281321707</v>
      </c>
      <c r="E59" s="934">
        <v>636.0149222910001</v>
      </c>
      <c r="F59" s="939">
        <v>-464.5350957420001</v>
      </c>
      <c r="G59" s="934">
        <v>-50.445007483025485</v>
      </c>
      <c r="H59" s="934">
        <v>58.7336005840001</v>
      </c>
      <c r="I59" s="937">
        <v>10.17417303756286</v>
      </c>
    </row>
    <row r="60" spans="1:9" s="36" customFormat="1" ht="12.75">
      <c r="A60" s="135" t="s">
        <v>21</v>
      </c>
      <c r="B60" s="939">
        <v>883.7271165937002</v>
      </c>
      <c r="C60" s="934">
        <v>1132.3075490016997</v>
      </c>
      <c r="D60" s="934">
        <v>1285.1882368817</v>
      </c>
      <c r="E60" s="934">
        <v>2080.072649431</v>
      </c>
      <c r="F60" s="939">
        <v>248.58043240799952</v>
      </c>
      <c r="G60" s="934">
        <v>28.128641493558032</v>
      </c>
      <c r="H60" s="934">
        <v>794.8844125493001</v>
      </c>
      <c r="I60" s="937">
        <v>61.849648925978165</v>
      </c>
    </row>
    <row r="61" spans="1:9" s="36" customFormat="1" ht="12.75">
      <c r="A61" s="135" t="s">
        <v>22</v>
      </c>
      <c r="B61" s="939">
        <v>264.785038474</v>
      </c>
      <c r="C61" s="934">
        <v>563.9843646930001</v>
      </c>
      <c r="D61" s="934">
        <v>380.224902153</v>
      </c>
      <c r="E61" s="934">
        <v>574.471944351</v>
      </c>
      <c r="F61" s="939">
        <v>299.1993262190001</v>
      </c>
      <c r="G61" s="934">
        <v>112.99706658024766</v>
      </c>
      <c r="H61" s="934">
        <v>194.24704219800003</v>
      </c>
      <c r="I61" s="937">
        <v>51.08740671589056</v>
      </c>
    </row>
    <row r="62" spans="1:9" s="36" customFormat="1" ht="12.75">
      <c r="A62" s="135" t="s">
        <v>23</v>
      </c>
      <c r="B62" s="939">
        <v>43.31450212</v>
      </c>
      <c r="C62" s="934">
        <v>39.51399506</v>
      </c>
      <c r="D62" s="934">
        <v>40.862175320000006</v>
      </c>
      <c r="E62" s="934">
        <v>83.15047391099999</v>
      </c>
      <c r="F62" s="939">
        <v>-3.800507060000001</v>
      </c>
      <c r="G62" s="934">
        <v>-8.774213886773866</v>
      </c>
      <c r="H62" s="934">
        <v>42.288298590999986</v>
      </c>
      <c r="I62" s="937">
        <v>103.49008162152826</v>
      </c>
    </row>
    <row r="63" spans="1:9" s="36" customFormat="1" ht="13.5" thickBot="1">
      <c r="A63" s="707" t="s">
        <v>24</v>
      </c>
      <c r="B63" s="1153">
        <v>13.78644892</v>
      </c>
      <c r="C63" s="1153">
        <v>3.4043268399999995</v>
      </c>
      <c r="D63" s="1153">
        <v>0.9676972799999999</v>
      </c>
      <c r="E63" s="1153">
        <v>2.7032321709999994</v>
      </c>
      <c r="F63" s="1153">
        <v>-10.38212208</v>
      </c>
      <c r="G63" s="1153">
        <v>-75.30671705415494</v>
      </c>
      <c r="H63" s="1153">
        <v>1.7355348909999995</v>
      </c>
      <c r="I63" s="1154">
        <v>179.34688118581875</v>
      </c>
    </row>
    <row r="64" spans="1:5" ht="13.5" thickTop="1">
      <c r="A64" s="391" t="s">
        <v>469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2014-07-17T06:32:21Z</cp:lastPrinted>
  <dcterms:created xsi:type="dcterms:W3CDTF">1996-10-14T23:33:28Z</dcterms:created>
  <dcterms:modified xsi:type="dcterms:W3CDTF">2014-07-18T09:18:19Z</dcterms:modified>
  <cp:category/>
  <cp:version/>
  <cp:contentType/>
  <cp:contentStatus/>
</cp:coreProperties>
</file>